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D:\ACMA OD 2016\2021-09_DSO KRESNICE\9_NAČRT OPREME\9_NAČRT OPREME\230707_POHIŠTVO_NMV\#KOVINSKO POHIŠTVO\"/>
    </mc:Choice>
  </mc:AlternateContent>
  <xr:revisionPtr revIDLastSave="0" documentId="13_ncr:1_{89BE7F89-185C-4091-93BE-AA52C41381EB}" xr6:coauthVersionLast="47" xr6:coauthVersionMax="47" xr10:uidLastSave="{00000000-0000-0000-0000-000000000000}"/>
  <bookViews>
    <workbookView xWindow="28680" yWindow="-120" windowWidth="38640" windowHeight="21840" tabRatio="956" activeTab="1" xr2:uid="{F69E5C6D-BA4A-4994-8660-2CD6D2E7B48B}"/>
  </bookViews>
  <sheets>
    <sheet name="REKAPITULACIJA" sheetId="49" r:id="rId1"/>
    <sheet name="O.K_KOVINSKO POHIŠTVO" sheetId="14" r:id="rId2"/>
  </sheets>
  <definedNames>
    <definedName name="_xlnm.Print_Area" localSheetId="1">'O.K_KOVINSKO POHIŠTVO'!$A$1:$H$96</definedName>
    <definedName name="_xlnm.Print_Area" localSheetId="0">REKAPITULACIJA!$A$1:$E$15</definedName>
    <definedName name="Print_Area" localSheetId="1">'O.K_KOVINSKO POHIŠTVO'!$A$1:$H$41</definedName>
    <definedName name="Print_Area" localSheetId="0">REKAPITULACIJA!$B$1:$E$9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7" i="14" l="1"/>
  <c r="H28" i="14"/>
  <c r="A26" i="14"/>
  <c r="H24" i="14" l="1"/>
  <c r="A21" i="14"/>
  <c r="H14" i="14" l="1"/>
  <c r="H9" i="14"/>
  <c r="H19" i="14"/>
  <c r="A16" i="14"/>
  <c r="A77" i="14" l="1"/>
  <c r="C9" i="49" l="1"/>
  <c r="A92" i="14" l="1"/>
  <c r="H90" i="14"/>
  <c r="A87" i="14"/>
  <c r="H85" i="14"/>
  <c r="A82" i="14"/>
  <c r="H80" i="14"/>
  <c r="H75" i="14"/>
  <c r="A72" i="14"/>
  <c r="H70" i="14"/>
  <c r="A67" i="14"/>
  <c r="H63" i="14"/>
  <c r="H62" i="14"/>
  <c r="H61" i="14"/>
  <c r="H60" i="14"/>
  <c r="H59" i="14"/>
  <c r="H58" i="14"/>
  <c r="H57" i="14"/>
  <c r="H56" i="14"/>
  <c r="H55" i="14"/>
  <c r="H54" i="14"/>
  <c r="H53" i="14"/>
  <c r="H52" i="14"/>
  <c r="H51" i="14"/>
  <c r="H50" i="14"/>
  <c r="H49" i="14"/>
  <c r="H48" i="14"/>
  <c r="A44" i="14"/>
  <c r="H40" i="14"/>
  <c r="A37" i="14"/>
  <c r="H35" i="14"/>
  <c r="A32" i="14"/>
  <c r="H3" i="14" l="1"/>
  <c r="A11" i="14" l="1"/>
  <c r="B6" i="14"/>
  <c r="A6" i="14"/>
  <c r="B11" i="14" l="1"/>
  <c r="E9" i="49"/>
  <c r="B16" i="14" l="1"/>
  <c r="B21" i="14" s="1"/>
  <c r="B26" i="14" l="1"/>
  <c r="B32" i="14" s="1"/>
  <c r="B37" i="14" s="1"/>
  <c r="B44" i="14" s="1"/>
  <c r="B67" i="14" s="1"/>
  <c r="B72" i="14" s="1"/>
  <c r="B77" i="14" l="1"/>
  <c r="B82" i="14" l="1"/>
  <c r="B92" i="14" l="1"/>
  <c r="E7" i="49" l="1"/>
  <c r="E11" i="49" s="1"/>
  <c r="E12" i="49" s="1"/>
  <c r="E13" i="49" l="1"/>
  <c r="E14" i="49" s="1"/>
  <c r="E15" i="49" l="1"/>
</calcChain>
</file>

<file path=xl/sharedStrings.xml><?xml version="1.0" encoding="utf-8"?>
<sst xmlns="http://schemas.openxmlformats.org/spreadsheetml/2006/main" count="123" uniqueCount="84">
  <si>
    <t>pozicija</t>
  </si>
  <si>
    <t>opis postavke</t>
  </si>
  <si>
    <t>enota</t>
  </si>
  <si>
    <t>količina</t>
  </si>
  <si>
    <t>skupaj</t>
  </si>
  <si>
    <t>objekt:</t>
  </si>
  <si>
    <t>kos</t>
  </si>
  <si>
    <t>vrsta popisa:</t>
  </si>
  <si>
    <t>DDV</t>
  </si>
  <si>
    <t>skupaj z DDV</t>
  </si>
  <si>
    <t>DSO Ajdovščina</t>
  </si>
  <si>
    <t>Projektantski popis opreme - REKAPITULACIJA</t>
  </si>
  <si>
    <t>O</t>
  </si>
  <si>
    <t>OPREMA</t>
  </si>
  <si>
    <t>dobava in namestitev po dispozicijskem načrtu</t>
  </si>
  <si>
    <t>dobava in namestitev po dispozicijskem načrtu, pozicije v prostorih:</t>
  </si>
  <si>
    <t>OSTALA TIPSKA OPREMA</t>
  </si>
  <si>
    <t>Higienski sestavljivi regali razlićnih višin in dolžin primeren za pralnice in shranjevanje tekstila kot npr. EUROKRAFTpro –AntiBak®, s 5-imi policami, obremenitev 150 kg/polico, s potrebnimi ojačitvami. Sestav posameznega sklopa podan v dispozicijskem načrtu.</t>
  </si>
  <si>
    <t>Sestavljivi tipski kovinski regali</t>
  </si>
  <si>
    <t>KOVINSKO POHIŠTVO</t>
  </si>
  <si>
    <t xml:space="preserve">dobava in namestitev po dispoziciji </t>
  </si>
  <si>
    <t xml:space="preserve">Koš za ločevanje odpadkov KS2- v upravi, v garderobah, v avli, v dnevnih prostorih, v večnamenskem prostoru </t>
  </si>
  <si>
    <t>Koš za ločevanje odpadkov KS3- Covid Shramba nečisto</t>
  </si>
  <si>
    <t>Koš za ločevanje odpadkov na kolesih KS3.1- 1.2.8 Shramba zdravil</t>
  </si>
  <si>
    <t>dobava in namestitev shrambe nečisto na oddelkih in v shrambi na Covid oddelku</t>
  </si>
  <si>
    <t>Stojalo za dežnike -Dež1</t>
  </si>
  <si>
    <t>Stojalo za dežnike -Dež2</t>
  </si>
  <si>
    <t>Prostostoječi obešalnik</t>
  </si>
  <si>
    <t>Skupaj z nepredvidenimi deli</t>
  </si>
  <si>
    <t>Skupaj</t>
  </si>
  <si>
    <t>Trokadero s sanitarnim umivalnikom-Pralnica</t>
  </si>
  <si>
    <t>KOVINSKE OMARE</t>
  </si>
  <si>
    <t>KOVINSKI REGALI</t>
  </si>
  <si>
    <t>Nepredvidena dela 2 %</t>
  </si>
  <si>
    <t>DPK2-Delovni pult iz inoksa</t>
  </si>
  <si>
    <t>DPK1-Delovni pult iz inoksa</t>
  </si>
  <si>
    <t>DPK3-Delovni pult iz inoksa_Pralnica</t>
  </si>
  <si>
    <t>GO1-Tipske kovinske garderobne omare-v prostoru 0.4.2, 1.4.3, 1.4.4</t>
  </si>
  <si>
    <t>OMČ1-Tipske omara za čistila iz inox-a-na vsakem oddelku</t>
  </si>
  <si>
    <r>
      <rPr>
        <b/>
        <i/>
        <sz val="9"/>
        <rFont val="Calibri Light"/>
        <family val="2"/>
        <charset val="238"/>
        <scheme val="major"/>
      </rPr>
      <t>RegP1-</t>
    </r>
    <r>
      <rPr>
        <i/>
        <sz val="9"/>
        <rFont val="Calibri Light"/>
        <family val="2"/>
        <charset val="238"/>
        <scheme val="major"/>
      </rPr>
      <t>Regal dim. š/g/v=1025/385/2350</t>
    </r>
  </si>
  <si>
    <r>
      <rPr>
        <b/>
        <i/>
        <sz val="9"/>
        <rFont val="Calibri Light"/>
        <family val="2"/>
        <charset val="238"/>
        <scheme val="major"/>
      </rPr>
      <t>RegP2-</t>
    </r>
    <r>
      <rPr>
        <i/>
        <sz val="9"/>
        <rFont val="Calibri Light"/>
        <family val="2"/>
        <charset val="238"/>
        <scheme val="major"/>
      </rPr>
      <t>Regal dim. š/g/v=1075/385/2350</t>
    </r>
  </si>
  <si>
    <r>
      <rPr>
        <b/>
        <i/>
        <sz val="9"/>
        <rFont val="Calibri Light"/>
        <family val="2"/>
        <charset val="238"/>
        <scheme val="major"/>
      </rPr>
      <t>RegP3</t>
    </r>
    <r>
      <rPr>
        <i/>
        <sz val="9"/>
        <rFont val="Calibri Light"/>
        <family val="2"/>
        <charset val="238"/>
        <scheme val="major"/>
      </rPr>
      <t>-Regal dim. š/g/v=1025/585/2350</t>
    </r>
  </si>
  <si>
    <r>
      <rPr>
        <b/>
        <i/>
        <sz val="9"/>
        <rFont val="Calibri Light"/>
        <family val="2"/>
        <charset val="238"/>
        <scheme val="major"/>
      </rPr>
      <t>RegP4</t>
    </r>
    <r>
      <rPr>
        <i/>
        <sz val="9"/>
        <rFont val="Calibri Light"/>
        <family val="2"/>
        <charset val="238"/>
        <scheme val="major"/>
      </rPr>
      <t>-Regal dim. š/g/v=1275/585/2350</t>
    </r>
  </si>
  <si>
    <r>
      <rPr>
        <b/>
        <i/>
        <sz val="9"/>
        <rFont val="Calibri Light"/>
        <family val="2"/>
        <charset val="238"/>
        <scheme val="major"/>
      </rPr>
      <t>RegP5</t>
    </r>
    <r>
      <rPr>
        <i/>
        <sz val="9"/>
        <rFont val="Calibri Light"/>
        <family val="2"/>
        <charset val="238"/>
        <scheme val="major"/>
      </rPr>
      <t>-Regal</t>
    </r>
    <r>
      <rPr>
        <b/>
        <sz val="9"/>
        <rFont val="Calibri Light"/>
        <family val="2"/>
        <charset val="238"/>
        <scheme val="major"/>
      </rPr>
      <t xml:space="preserve"> </t>
    </r>
    <r>
      <rPr>
        <i/>
        <sz val="9"/>
        <rFont val="Calibri Light"/>
        <family val="2"/>
        <charset val="238"/>
        <scheme val="major"/>
      </rPr>
      <t>dim. š/g/v=1360/635/2000</t>
    </r>
  </si>
  <si>
    <r>
      <rPr>
        <b/>
        <i/>
        <sz val="9"/>
        <rFont val="Calibri Light"/>
        <family val="2"/>
        <charset val="238"/>
        <scheme val="major"/>
      </rPr>
      <t>RegP6</t>
    </r>
    <r>
      <rPr>
        <i/>
        <sz val="9"/>
        <rFont val="Calibri Light"/>
        <family val="2"/>
        <charset val="238"/>
        <scheme val="major"/>
      </rPr>
      <t>-Regal dim. š/g/v=1060/635/2000</t>
    </r>
  </si>
  <si>
    <r>
      <rPr>
        <b/>
        <i/>
        <sz val="9"/>
        <rFont val="Calibri Light"/>
        <family val="2"/>
        <charset val="238"/>
        <scheme val="major"/>
      </rPr>
      <t>RegP7</t>
    </r>
    <r>
      <rPr>
        <i/>
        <sz val="9"/>
        <rFont val="Calibri Light"/>
        <family val="2"/>
        <charset val="238"/>
        <scheme val="major"/>
      </rPr>
      <t>-Regal dim. š/g/v=1360/435/2000</t>
    </r>
  </si>
  <si>
    <r>
      <rPr>
        <b/>
        <i/>
        <sz val="9"/>
        <rFont val="Calibri Light"/>
        <family val="2"/>
        <charset val="238"/>
        <scheme val="major"/>
      </rPr>
      <t>RegP8-</t>
    </r>
    <r>
      <rPr>
        <i/>
        <sz val="9"/>
        <rFont val="Calibri Light"/>
        <family val="2"/>
        <charset val="238"/>
        <scheme val="major"/>
      </rPr>
      <t>Regal dim. š/g/v=1060/435/2000</t>
    </r>
  </si>
  <si>
    <r>
      <rPr>
        <b/>
        <i/>
        <sz val="9"/>
        <rFont val="Calibri Light"/>
        <family val="2"/>
        <charset val="238"/>
        <scheme val="major"/>
      </rPr>
      <t>PrRegP2</t>
    </r>
    <r>
      <rPr>
        <i/>
        <sz val="9"/>
        <rFont val="Calibri Light"/>
        <family val="2"/>
        <charset val="238"/>
        <scheme val="major"/>
      </rPr>
      <t>-Priključni regal dim. š/g/v=1225/385/2350</t>
    </r>
  </si>
  <si>
    <r>
      <rPr>
        <b/>
        <i/>
        <sz val="9"/>
        <rFont val="Calibri Light"/>
        <family val="2"/>
        <charset val="238"/>
        <scheme val="major"/>
      </rPr>
      <t>PrRegP1</t>
    </r>
    <r>
      <rPr>
        <i/>
        <sz val="9"/>
        <rFont val="Calibri Light"/>
        <family val="2"/>
        <charset val="238"/>
        <scheme val="major"/>
      </rPr>
      <t>-Priključni regal dim. š/g/v=975/385/2350</t>
    </r>
  </si>
  <si>
    <r>
      <rPr>
        <b/>
        <i/>
        <sz val="9"/>
        <rFont val="Calibri Light"/>
        <family val="2"/>
        <charset val="238"/>
        <scheme val="major"/>
      </rPr>
      <t>PrRegP3</t>
    </r>
    <r>
      <rPr>
        <i/>
        <sz val="9"/>
        <rFont val="Calibri Light"/>
        <family val="2"/>
        <charset val="238"/>
        <scheme val="major"/>
      </rPr>
      <t>-Priključni regal dim. š/g/v=1225/585/2350</t>
    </r>
  </si>
  <si>
    <r>
      <rPr>
        <b/>
        <i/>
        <sz val="9"/>
        <rFont val="Calibri Light"/>
        <family val="2"/>
        <charset val="238"/>
        <scheme val="major"/>
      </rPr>
      <t>PrRegP4</t>
    </r>
    <r>
      <rPr>
        <i/>
        <sz val="9"/>
        <rFont val="Calibri Light"/>
        <family val="2"/>
        <charset val="238"/>
        <scheme val="major"/>
      </rPr>
      <t>-Priključni regal dim. š/g/v=975/585/2350</t>
    </r>
  </si>
  <si>
    <r>
      <rPr>
        <b/>
        <i/>
        <sz val="9"/>
        <rFont val="Calibri Light"/>
        <family val="2"/>
        <charset val="238"/>
        <scheme val="major"/>
      </rPr>
      <t>PrRegP5</t>
    </r>
    <r>
      <rPr>
        <i/>
        <sz val="9"/>
        <rFont val="Calibri Light"/>
        <family val="2"/>
        <charset val="238"/>
        <scheme val="major"/>
      </rPr>
      <t>-Priključni regal dim. š/g/v=1310/635/2000</t>
    </r>
  </si>
  <si>
    <r>
      <rPr>
        <b/>
        <i/>
        <sz val="9"/>
        <rFont val="Calibri Light"/>
        <family val="2"/>
        <charset val="238"/>
        <scheme val="major"/>
      </rPr>
      <t>PrRegP6</t>
    </r>
    <r>
      <rPr>
        <i/>
        <sz val="9"/>
        <rFont val="Calibri Light"/>
        <family val="2"/>
        <charset val="238"/>
        <scheme val="major"/>
      </rPr>
      <t>-Priključni regal dim. š/g/v=1010/635/2000</t>
    </r>
  </si>
  <si>
    <r>
      <rPr>
        <b/>
        <i/>
        <sz val="9"/>
        <rFont val="Calibri Light"/>
        <family val="2"/>
        <charset val="238"/>
        <scheme val="major"/>
      </rPr>
      <t>PrRegP7</t>
    </r>
    <r>
      <rPr>
        <i/>
        <sz val="9"/>
        <rFont val="Calibri Light"/>
        <family val="2"/>
        <charset val="238"/>
        <scheme val="major"/>
      </rPr>
      <t>-Priključni regal dim. š/g/v=1310/435/2000</t>
    </r>
  </si>
  <si>
    <r>
      <rPr>
        <b/>
        <i/>
        <sz val="9"/>
        <rFont val="Calibri Light"/>
        <family val="2"/>
        <charset val="238"/>
        <scheme val="major"/>
      </rPr>
      <t>PrRegP8</t>
    </r>
    <r>
      <rPr>
        <i/>
        <sz val="9"/>
        <rFont val="Calibri Light"/>
        <family val="2"/>
        <charset val="238"/>
        <scheme val="major"/>
      </rPr>
      <t>-Priključni regal dim. š/g/v=1010/435/2000</t>
    </r>
  </si>
  <si>
    <t>Stenska polica-Pralnica</t>
  </si>
  <si>
    <t xml:space="preserve">Dobava in montaža stenske police z zaobljenimi vogali za postavitev pralnih sredstev. Nosilnost police 150 kg. Polica pritrjena v AB zid prek konzol. Vsi elemnti iz nerjavne pločevine AISI 304, debelina pločevine 1.5mm.
Sestavni deli:
Dimenzija š/g/v: 2000/4500/50 mm
</t>
  </si>
  <si>
    <r>
      <t xml:space="preserve">Zunanje mere
</t>
    </r>
    <r>
      <rPr>
        <b/>
        <sz val="10"/>
        <rFont val="Calibri Light"/>
        <family val="2"/>
        <charset val="238"/>
      </rPr>
      <t>Osnovni regal:</t>
    </r>
    <r>
      <rPr>
        <sz val="10"/>
        <color theme="1"/>
        <rFont val="Calibri Light"/>
        <family val="2"/>
        <charset val="238"/>
      </rPr>
      <t xml:space="preserve">
Širina police + 60 mm.
Globina police + 35 mm.
</t>
    </r>
    <r>
      <rPr>
        <b/>
        <sz val="10"/>
        <rFont val="Calibri Light"/>
        <family val="2"/>
        <charset val="238"/>
      </rPr>
      <t>Priključni regal:</t>
    </r>
    <r>
      <rPr>
        <sz val="10"/>
        <color theme="1"/>
        <rFont val="Calibri Light"/>
        <family val="2"/>
        <charset val="238"/>
      </rPr>
      <t xml:space="preserve">
Širina police + 10 mm.
Globina police + 35 mm.
Upoštevajte
Če višina regala znaša več kot njegova 5-kratna globina, je treba regal zavarovati s pomočjo ustreznih talnih ali stenskih pritrdil (dodatna oprema).
Talne pritrditve (pocinkane jeklene talne plošče) so priložene ob dobavi (vijaki in vložki niso priloženi).
Vrednosti obremenitve veljajo pri enakomerni razporeditvi bremena. Dodatne police lahko vgradite ob upoštevanju navedene maks. obremenitve sklopa.
 Idealni za laboratorije, gastronomijo, hotele, profesionalne kuhinje, pralnice, pisarne in skladišča
certifikatovInovativen higienski premaz, primeren za živila, v čisti beli barvi. Higienska prevleka je nepropustna za kondenz, ne tvori mehurčkov in ne izgubi sijaja
Najboljše mehanske lastnosti: zaščita pred korozijo s higiensko prevleko na pocinkani podlagi, dobra izkoriščenost prostora.
Temperaturna obstojnost od –20 °C do +40 °C.
Dobra zmožnost čiščenja – enostavno odstranjevanje mikroorganizmov in umazanije
Raster prestavljanja polic 25 mm
</t>
    </r>
  </si>
  <si>
    <t>V vseh postavkah upoštevati splošna in posebna določila iz tehničnega poročila!</t>
  </si>
  <si>
    <t>KP</t>
  </si>
  <si>
    <t>Dimenzija š/g/v: 2200/600/900 mm</t>
  </si>
  <si>
    <t>Dobava in montaža kovinskega delovnega pulta.
Sestavni deli:
Zgoraj:
- delovna površina izvedena iz nerjavne pločevine AISI 304, debelina pločevine 1.5mm,  robovi površine zaokroženi
- 1x korito 500 x 500 x 300 mm
- napultna pipa
- ob steni dvignjen rob 100 mm
- spredaj in bočno prelivni rob 5mm po celotno dolžini mize
Spodaj:
- spodnja odlagalna polica širine 800 mm, 
- zapiranje z drsnimi dvokrilnimi vrati, 
- 3 x prekucni koši za ločevanje odpadkov, odpiranje na stopalko, zaobljeni robovi posode, nalepke 
- nastavljive nogice</t>
  </si>
  <si>
    <t>Dimenzija š/g/v: 930/600/900 mm</t>
  </si>
  <si>
    <t>Dobava in montaža kovinskega delovnega pulta.
Sestavni deli:
Zgoraj:
- delovna površina izvedena iz nerjavne pločevine AISI 304, debelina pločevine 1.5mm,  robovi površine zaokroženi
- 1x korito 450 x 500 x 300 mm
- napultna pipa
- ob steni dvignjen rob 100 mm
- spredaj in bočno prelivni rob 5mm po celotno dolžini mize
Spodaj:
- spodnja odlagalna polica, 
- zapiranje z drsnimi dvokrilnimi vrati, 
- nastavljive nogice
izdelano iz nerjavne pločevine</t>
  </si>
  <si>
    <t>Dimenzija š/g/v: 1870/600/900 mm</t>
  </si>
  <si>
    <t>Dobava in montaža kovinskega delovnega trokadera iz nerjavne pločevine AISI 304, debelina pločevine 1.5mm.
Sestavni deli:
Zgoraj:
- sanitarni umivalnik 
- enoročna mešalna baterija,
- ob steni dvignjen rob 100 mm
- spredaj in bočno prelivni rob 5mm po celotno dolžini mize
Spodaj:
- trokadero izlivno korito,
- odlagalna mreža,
- vodni izpiralec.</t>
  </si>
  <si>
    <t>Dobava in montaža kovinskega delovnega pulta.
Sestavni deli:
Zgoraj:
- delovna površina izvedena iz nerjavne pločevine AISI 304, debelina pločevine 1.5mm,  robovi površine zaokroženi
- 1x korito 450 x 1000 x 300 mm
- napultna pipa
- ob steni dvignjen rob 100 mm
- spredaj in bočno prelivni rob 5mm po celotno dolžini mize
Spodaj:
- spodnja odlagalna polica pod koritom,
- nastavljive nogice
izdelano iz nerjavne pločevine</t>
  </si>
  <si>
    <t>Dimenzija š/g/v: 500/400/215 mm</t>
  </si>
  <si>
    <t xml:space="preserve">Dimenzija omare: š/g/v =  900/ 500/1850 mm
Diemnzija klopi: š/g/v = 355 x 900 x 810 </t>
  </si>
  <si>
    <t xml:space="preserve">Dobava in namestitev kovinske garderobne omare s HPL vrati in cilindrično ključavnico: 2 x 3 vrat v obliki črke Z, kot npr. SZS 33 A, proizvajalca Trevis
Standardna barva ohištja: svetlo siva (RAL 7035)
Standardna barva vrat po izboru projektanta. 
Garderobna omara, varjena, :
trodelna omarica - za šest oseb
cilindrična ključavnica je vključena v ceno; na voljo so tudi drugi načini zaklepanja, poseben način odpiranja (vrata so dvokrilna)
Dodatek: 
-garderobna klop za pod omarice, kot npr. LAV_09_P 
</t>
  </si>
  <si>
    <t xml:space="preserve">INOX omara za čistila in pripomočkekot npr. SKU 1331proizvajalca Zak, z enokrilnimi vrati in s poševno streho. Izdelana je iz nerjavečega jekla Aisi 304 ali Aisi 430.
V skladu z HACCP predpisi in enostavna za čiščenje.
Dodatno:
- tri nastavljive police, 
- notranja pregrada, 
- ključavnica je standardna cilindrična z 2 ključema 
- nastavljive nogice
</t>
  </si>
  <si>
    <t>Dimenzija: fi 420 mm, v= 660 mm, V=2×20 L + 1×40 L</t>
  </si>
  <si>
    <t xml:space="preserve">Tipski kovinski koš za ločevanje odpadkov kot npr. 100956 proizvajalca EKI Kranj, iz prašno bavanega jekla barvanega v RAL-u po izboru projektanta, z 3-imi prekati.
Dodatno;  
-tri posode za odpadke,
-regulirne nogice
-nalepke.
</t>
  </si>
  <si>
    <t xml:space="preserve">Dimenzija š/g/v: 600/300/750mm, V=3×45 L </t>
  </si>
  <si>
    <t xml:space="preserve">Tipski kovinski koš za ločevanje odpadkov kot npr. art. 100633 proizvajalca EKI Kranj, iz brušenega inox-a  3-imi prekati. Koš ima med posameznimi odpadki pregradne stene, katere preprečujejo, da bi se pri praznjenju PVC vrečke med seboj zatikale in trgale.
Dodatno;  
-regulirne nogice
-nalepke.
</t>
  </si>
  <si>
    <t xml:space="preserve">Dimenzija š/g/v: 500/285/470 mm, V=2×25 L </t>
  </si>
  <si>
    <t xml:space="preserve">Tipski kovinski koš za ločevanje odpadkov kot npr. art. 100482 proizvajalca EKI Kranj, iz brušenega inox-a  2-ma prekatoma. Koš ima med posameznimi odpadki pregradne stene, katere preprečujejo, da bi se pri praznjenju PVC vrečke med seboj zatikale in trgale.
Dodatno;  
-kolesa
-nalepke.
</t>
  </si>
  <si>
    <t>Dimenzija (Š x G x V); 750 x 400 x 580 mm</t>
  </si>
  <si>
    <t xml:space="preserve">Dvojno stojalo za dežnike v izgledu enojnega stojala Dež2 barvanega jekla v barvi po izboru projektanta. </t>
  </si>
  <si>
    <t>Dimenzija (Š x G x V); 750 x 200 x 580 mm</t>
  </si>
  <si>
    <t>Tipsko prostostoječe stojalo kot npr. 100500 proizvajalca EKI Kranj,  iz jekla barvanega v RAL-u po izboru projektanta, z 6-imi odlagalnimi mesti.
Osnova stojala je izdelana iz masivne kovinske plošče premera 38 cm, kar omogoča stojalu še posebno fiksno postavitev</t>
  </si>
  <si>
    <t>Dimenzija: Ø380, v= 1660 cm</t>
  </si>
  <si>
    <t>KO</t>
  </si>
  <si>
    <t>Stojalo za dežnike iz barvanega jekla v barvi po izboru projektanta, kot npr. art.100761 proizvajalca EKI Kranj.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</si>
</sst>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 #,##0.00\ &quot;€&quot;_-;\-* #,##0.00\ &quot;€&quot;_-;_-* &quot;-&quot;??\ &quot;€&quot;_-;_-@_-"/>
    <numFmt numFmtId="43" formatCode="_-* #,##0.00_-;\-* #,##0.00_-;_-* &quot;-&quot;??_-;_-@_-"/>
    <numFmt numFmtId="164" formatCode="#,##0.00\ &quot;€&quot;"/>
    <numFmt numFmtId="165" formatCode="_-* #,##0.00\ _S_I_T_-;\-* #,##0.00\ _S_I_T_-;_-* \-??\ _S_I_T_-;_-@_-"/>
    <numFmt numFmtId="166" formatCode="\$#,##0\ ;\(\$#,##0\)"/>
    <numFmt numFmtId="167" formatCode="_-* #,##0.00\ _S_I_T_-;\-* #,##0.00\ _S_I_T_-;_-* &quot;-&quot;??\ _S_I_T_-;_-@_-"/>
    <numFmt numFmtId="168" formatCode="_-* #,##0.00\ _€_-;\-* #,##0.00\ _€_-;_-* &quot;-&quot;??\ _€_-;_-@_-"/>
    <numFmt numFmtId="169" formatCode="_-* #,##0.00\ &quot;SIT&quot;_-;\-* #,##0.00\ &quot;SIT&quot;_-;_-* &quot;-&quot;??\ &quot;SIT&quot;_-;_-@_-"/>
    <numFmt numFmtId="170" formatCode="&quot;$&quot;#,##0.00_);[Red]\(&quot;$&quot;#,##0.00\)"/>
    <numFmt numFmtId="171" formatCode="_(&quot;$&quot;* #,##0_);_(&quot;$&quot;* \(#,##0\);_(&quot;$&quot;* &quot;-&quot;_);_(@_)"/>
    <numFmt numFmtId="172" formatCode="_(&quot;$&quot;* #,##0.00_);_(&quot;$&quot;* \(#,##0.00\);_(&quot;$&quot;* &quot;-&quot;??_);_(@_)"/>
    <numFmt numFmtId="173" formatCode="_-* #,##0.00&quot; SIT&quot;_-;\-* #,##0.00&quot; SIT&quot;_-;_-* \-??&quot; SIT&quot;_-;_-@_-"/>
    <numFmt numFmtId="174" formatCode="_-&quot;€&quot;\ * #,##0.00_-;\-&quot;€&quot;\ * #,##0.00_-;_-&quot;€&quot;\ * &quot;-&quot;??_-;_-@_-"/>
    <numFmt numFmtId="175" formatCode="_-* #,##0.00\ _€_-;\-* #,##0.00\ _€_-;_-* \-??\ _€_-;_-@_-"/>
    <numFmt numFmtId="176" formatCode="0\ %"/>
    <numFmt numFmtId="177" formatCode="* #,##0.00&quot;    &quot;;\-* #,##0.00&quot;    &quot;;* \-#&quot;    &quot;;@\ "/>
    <numFmt numFmtId="178" formatCode="* #,##0.00&quot;       &quot;;\-* #,##0.00&quot;       &quot;;* \-#&quot;       &quot;;@\ "/>
    <numFmt numFmtId="179" formatCode="0;\-0;;@"/>
    <numFmt numFmtId="180" formatCode="0.000"/>
    <numFmt numFmtId="181" formatCode="0.0%"/>
    <numFmt numFmtId="182" formatCode="General_)"/>
    <numFmt numFmtId="183" formatCode="_-* #,##0.00\ [$€]_-;\-* #,##0.00\ [$€]_-;_-* &quot;-&quot;??\ [$€]_-;_-@_-"/>
    <numFmt numFmtId="184" formatCode="_-* #,##0.00\ [$€]_-;\-* #,##0.00\ [$€]_-;_-* \-??\ [$€]_-;_-@_-"/>
  </numFmts>
  <fonts count="183">
    <font>
      <sz val="10"/>
      <color theme="1"/>
      <name val="Calibri Light"/>
      <family val="2"/>
      <charset val="238"/>
    </font>
    <font>
      <sz val="11"/>
      <color theme="1"/>
      <name val="Calibri"/>
      <family val="2"/>
      <charset val="238"/>
      <scheme val="minor"/>
    </font>
    <font>
      <b/>
      <sz val="12"/>
      <name val="Calibri"/>
      <family val="2"/>
      <charset val="238"/>
    </font>
    <font>
      <b/>
      <sz val="10"/>
      <name val="Calibri"/>
      <family val="2"/>
      <charset val="238"/>
    </font>
    <font>
      <sz val="8"/>
      <name val="Calibri Light"/>
      <family val="2"/>
      <charset val="238"/>
    </font>
    <font>
      <sz val="10"/>
      <name val="Calibri Light"/>
      <family val="2"/>
      <charset val="238"/>
      <scheme val="major"/>
    </font>
    <font>
      <b/>
      <sz val="11"/>
      <name val="Calibri"/>
      <family val="2"/>
      <charset val="238"/>
      <scheme val="minor"/>
    </font>
    <font>
      <b/>
      <sz val="14"/>
      <name val="Calibri"/>
      <family val="2"/>
      <charset val="238"/>
    </font>
    <font>
      <sz val="10"/>
      <color theme="1"/>
      <name val="Calibri Light"/>
      <family val="2"/>
      <charset val="238"/>
    </font>
    <font>
      <b/>
      <i/>
      <sz val="8"/>
      <color rgb="FFC00000"/>
      <name val="Calibri"/>
      <family val="2"/>
      <charset val="238"/>
    </font>
    <font>
      <b/>
      <sz val="8"/>
      <color theme="1"/>
      <name val="Calibri"/>
      <family val="2"/>
      <charset val="238"/>
    </font>
    <font>
      <sz val="8"/>
      <color theme="1"/>
      <name val="Calibri Light"/>
      <family val="2"/>
      <charset val="238"/>
    </font>
    <font>
      <sz val="10"/>
      <name val="Arial"/>
      <family val="2"/>
      <charset val="238"/>
    </font>
    <font>
      <sz val="10"/>
      <name val="Arial CE"/>
      <family val="2"/>
      <charset val="238"/>
    </font>
    <font>
      <i/>
      <sz val="9"/>
      <name val="Calibri Light"/>
      <family val="2"/>
      <charset val="238"/>
      <scheme val="major"/>
    </font>
    <font>
      <sz val="8"/>
      <color theme="1" tint="0.499984740745262"/>
      <name val="Calibri Light"/>
      <family val="2"/>
      <charset val="238"/>
      <scheme val="major"/>
    </font>
    <font>
      <sz val="10"/>
      <color theme="1"/>
      <name val="Calibri"/>
      <family val="2"/>
      <charset val="238"/>
    </font>
    <font>
      <sz val="11"/>
      <color indexed="8"/>
      <name val="Calibri"/>
      <family val="2"/>
      <charset val="238"/>
    </font>
    <font>
      <b/>
      <sz val="11"/>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sz val="10"/>
      <name val="Times New Roman"/>
      <family val="1"/>
      <charset val="238"/>
    </font>
    <font>
      <sz val="10"/>
      <name val="Times New Roman CE"/>
      <charset val="238"/>
    </font>
    <font>
      <sz val="10"/>
      <name val="Times New Roman CE"/>
      <family val="1"/>
      <charset val="238"/>
    </font>
    <font>
      <sz val="10"/>
      <name val="Arial CE"/>
    </font>
    <font>
      <sz val="8"/>
      <name val="Helv"/>
      <family val="2"/>
    </font>
    <font>
      <b/>
      <sz val="18"/>
      <color indexed="24"/>
      <name val="Arial"/>
      <family val="2"/>
      <charset val="238"/>
    </font>
    <font>
      <b/>
      <sz val="12"/>
      <color indexed="24"/>
      <name val="Arial"/>
      <family val="2"/>
      <charset val="238"/>
    </font>
    <font>
      <b/>
      <sz val="18"/>
      <color indexed="56"/>
      <name val="Cambria"/>
      <family val="2"/>
      <charset val="238"/>
    </font>
    <font>
      <sz val="8"/>
      <name val="Times New Roman CE"/>
      <family val="1"/>
      <charset val="238"/>
    </font>
    <font>
      <sz val="9"/>
      <color indexed="8"/>
      <name val="Calibri"/>
      <family val="2"/>
      <charset val="238"/>
    </font>
    <font>
      <sz val="11"/>
      <color theme="1"/>
      <name val="Calibri"/>
      <family val="2"/>
      <charset val="238"/>
      <scheme val="minor"/>
    </font>
    <font>
      <sz val="9"/>
      <color theme="1"/>
      <name val="Calibri"/>
      <family val="2"/>
      <charset val="238"/>
    </font>
    <font>
      <b/>
      <sz val="10"/>
      <color theme="1"/>
      <name val="Calibri"/>
      <family val="2"/>
      <charset val="238"/>
    </font>
    <font>
      <b/>
      <sz val="18"/>
      <color theme="3"/>
      <name val="Calibri Light"/>
      <family val="2"/>
      <charset val="238"/>
      <scheme val="major"/>
    </font>
    <font>
      <sz val="11"/>
      <name val="Arial CE"/>
      <charset val="238"/>
    </font>
    <font>
      <b/>
      <sz val="11"/>
      <color theme="1"/>
      <name val="Calibri"/>
      <family val="2"/>
      <charset val="238"/>
      <scheme val="minor"/>
    </font>
    <font>
      <sz val="10"/>
      <name val="Arial"/>
      <family val="2"/>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sz val="11"/>
      <color theme="0"/>
      <name val="Calibri"/>
      <family val="2"/>
      <charset val="238"/>
      <scheme val="minor"/>
    </font>
    <font>
      <sz val="10"/>
      <name val="Arial CE"/>
      <charset val="238"/>
    </font>
    <font>
      <sz val="9"/>
      <name val="Futura Prins"/>
      <charset val="238"/>
    </font>
    <font>
      <sz val="9"/>
      <name val="Futura Prins"/>
    </font>
    <font>
      <u/>
      <sz val="10"/>
      <color indexed="12"/>
      <name val="MS Sans Serif"/>
      <family val="2"/>
    </font>
    <font>
      <sz val="10"/>
      <name val="MS Sans Serif"/>
      <family val="2"/>
    </font>
    <font>
      <sz val="11"/>
      <name val="Futura Prins"/>
    </font>
    <font>
      <sz val="9"/>
      <name val="Courier New CE"/>
      <family val="3"/>
      <charset val="238"/>
    </font>
    <font>
      <b/>
      <sz val="10"/>
      <name val="Courier New CE"/>
      <family val="3"/>
      <charset val="238"/>
    </font>
    <font>
      <sz val="5"/>
      <name val="Courier New CE"/>
      <family val="3"/>
      <charset val="238"/>
    </font>
    <font>
      <sz val="8"/>
      <color indexed="8"/>
      <name val="Tahoma"/>
      <family val="2"/>
      <charset val="238"/>
    </font>
    <font>
      <b/>
      <sz val="18"/>
      <color indexed="62"/>
      <name val="Cambria"/>
      <family val="2"/>
      <charset val="238"/>
    </font>
    <font>
      <sz val="10"/>
      <name val="MS Sans Serif"/>
      <family val="2"/>
      <charset val="238"/>
    </font>
    <font>
      <u/>
      <sz val="10"/>
      <color indexed="12"/>
      <name val="Arial"/>
      <family val="2"/>
      <charset val="238"/>
    </font>
    <font>
      <u/>
      <sz val="7.5"/>
      <color indexed="12"/>
      <name val="Arial"/>
      <family val="2"/>
      <charset val="238"/>
    </font>
    <font>
      <sz val="12"/>
      <name val="Times New Roman"/>
      <family val="1"/>
      <charset val="238"/>
    </font>
    <font>
      <sz val="11"/>
      <color indexed="16"/>
      <name val="Calibri"/>
      <family val="2"/>
      <charset val="238"/>
    </font>
    <font>
      <sz val="10"/>
      <color indexed="8"/>
      <name val="Arial"/>
      <family val="2"/>
      <charset val="238"/>
    </font>
    <font>
      <u/>
      <sz val="10"/>
      <color indexed="12"/>
      <name val="Trebuchet MS"/>
      <family val="2"/>
      <charset val="238"/>
    </font>
    <font>
      <sz val="11"/>
      <color indexed="8"/>
      <name val="Arial"/>
      <family val="2"/>
      <charset val="238"/>
    </font>
    <font>
      <u/>
      <sz val="20"/>
      <color theme="10"/>
      <name val="Arial CE"/>
      <charset val="238"/>
    </font>
    <font>
      <u/>
      <sz val="10"/>
      <color theme="10"/>
      <name val="Arial CE"/>
      <charset val="238"/>
    </font>
    <font>
      <sz val="11"/>
      <color theme="1"/>
      <name val="Arial"/>
      <family val="2"/>
      <charset val="238"/>
    </font>
    <font>
      <sz val="11"/>
      <name val="Arial CE"/>
      <family val="2"/>
      <charset val="238"/>
    </font>
    <font>
      <sz val="11"/>
      <name val="Times New Roman"/>
      <family val="1"/>
      <charset val="238"/>
    </font>
    <font>
      <b/>
      <sz val="9"/>
      <color theme="1"/>
      <name val="Arial Narrow"/>
      <family val="2"/>
      <charset val="238"/>
    </font>
    <font>
      <sz val="8"/>
      <color indexed="8"/>
      <name val="Arial"/>
      <family val="2"/>
      <charset val="238"/>
    </font>
    <font>
      <sz val="8"/>
      <color indexed="9"/>
      <name val="Arial"/>
      <family val="2"/>
      <charset val="238"/>
    </font>
    <font>
      <sz val="8"/>
      <color indexed="17"/>
      <name val="Arial"/>
      <family val="2"/>
      <charset val="238"/>
    </font>
    <font>
      <b/>
      <sz val="8"/>
      <color indexed="63"/>
      <name val="Arial"/>
      <family val="2"/>
      <charset val="238"/>
    </font>
    <font>
      <sz val="18"/>
      <color indexed="54"/>
      <name val="Calibri Light"/>
      <family val="2"/>
      <charset val="238"/>
    </font>
    <font>
      <b/>
      <sz val="15"/>
      <color indexed="56"/>
      <name val="Arial"/>
      <family val="2"/>
      <charset val="238"/>
    </font>
    <font>
      <b/>
      <sz val="13"/>
      <color indexed="56"/>
      <name val="Arial"/>
      <family val="2"/>
      <charset val="238"/>
    </font>
    <font>
      <b/>
      <sz val="11"/>
      <color indexed="56"/>
      <name val="Arial"/>
      <family val="2"/>
      <charset val="238"/>
    </font>
    <font>
      <sz val="8"/>
      <color indexed="60"/>
      <name val="Arial"/>
      <family val="2"/>
      <charset val="238"/>
    </font>
    <font>
      <sz val="8"/>
      <color indexed="10"/>
      <name val="Arial"/>
      <family val="2"/>
      <charset val="238"/>
    </font>
    <font>
      <i/>
      <sz val="8"/>
      <color indexed="23"/>
      <name val="Arial"/>
      <family val="2"/>
      <charset val="238"/>
    </font>
    <font>
      <sz val="8"/>
      <color indexed="52"/>
      <name val="Arial"/>
      <family val="2"/>
      <charset val="238"/>
    </font>
    <font>
      <b/>
      <sz val="8"/>
      <color indexed="9"/>
      <name val="Arial"/>
      <family val="2"/>
      <charset val="238"/>
    </font>
    <font>
      <b/>
      <sz val="8"/>
      <color indexed="52"/>
      <name val="Arial"/>
      <family val="2"/>
      <charset val="238"/>
    </font>
    <font>
      <sz val="8"/>
      <color indexed="20"/>
      <name val="Arial"/>
      <family val="2"/>
      <charset val="238"/>
    </font>
    <font>
      <sz val="10"/>
      <name val="Arial"/>
      <family val="2"/>
      <charset val="204"/>
    </font>
    <font>
      <sz val="8"/>
      <color indexed="62"/>
      <name val="Arial"/>
      <family val="2"/>
      <charset val="238"/>
    </font>
    <font>
      <b/>
      <sz val="8"/>
      <color indexed="8"/>
      <name val="Arial"/>
      <family val="2"/>
      <charset val="238"/>
    </font>
    <font>
      <sz val="11"/>
      <color indexed="19"/>
      <name val="Calibri"/>
      <family val="2"/>
      <charset val="238"/>
    </font>
    <font>
      <sz val="10"/>
      <name val="Courier"/>
    </font>
    <font>
      <sz val="12"/>
      <name val="Times New Roman CE"/>
      <family val="1"/>
      <charset val="238"/>
    </font>
    <font>
      <sz val="10"/>
      <name val="MS Sans Serif"/>
      <charset val="238"/>
    </font>
    <font>
      <sz val="9"/>
      <color rgb="FF0000FF"/>
      <name val="Bahnschrift Light Condensed"/>
      <family val="2"/>
      <charset val="238"/>
    </font>
    <font>
      <sz val="11"/>
      <color theme="1"/>
      <name val="Calibri Light"/>
      <family val="2"/>
      <charset val="238"/>
    </font>
    <font>
      <i/>
      <sz val="9"/>
      <color rgb="FFFF0000"/>
      <name val="Calibri Light"/>
      <family val="2"/>
      <charset val="238"/>
      <scheme val="major"/>
    </font>
    <font>
      <sz val="9"/>
      <name val="Calibri Light"/>
      <family val="2"/>
      <charset val="238"/>
    </font>
    <font>
      <b/>
      <sz val="9"/>
      <name val="Calibri"/>
      <family val="2"/>
      <charset val="238"/>
      <scheme val="minor"/>
    </font>
    <font>
      <sz val="11"/>
      <name val="Times New Roman"/>
      <family val="1"/>
      <charset val="238"/>
    </font>
    <font>
      <sz val="12"/>
      <name val="SLO Times New Roman"/>
    </font>
    <font>
      <sz val="10"/>
      <color indexed="10"/>
      <name val="Arial"/>
      <family val="2"/>
      <charset val="238"/>
    </font>
    <font>
      <u/>
      <sz val="10"/>
      <color indexed="12"/>
      <name val="Arial CE"/>
      <charset val="238"/>
    </font>
    <font>
      <sz val="12"/>
      <name val="Courier"/>
      <family val="3"/>
    </font>
    <font>
      <b/>
      <sz val="15"/>
      <color indexed="62"/>
      <name val="Calibri"/>
      <family val="2"/>
      <charset val="238"/>
    </font>
    <font>
      <b/>
      <sz val="13"/>
      <color indexed="62"/>
      <name val="Calibri"/>
      <family val="2"/>
      <charset val="238"/>
    </font>
    <font>
      <b/>
      <sz val="11"/>
      <color indexed="62"/>
      <name val="Calibri"/>
      <family val="2"/>
      <charset val="238"/>
    </font>
    <font>
      <i/>
      <sz val="10"/>
      <name val="SL Dutch"/>
    </font>
    <font>
      <b/>
      <sz val="11"/>
      <color indexed="10"/>
      <name val="Calibri"/>
      <family val="2"/>
      <charset val="238"/>
    </font>
    <font>
      <sz val="11"/>
      <color indexed="55"/>
      <name val="Calibri"/>
      <family val="2"/>
      <charset val="238"/>
    </font>
    <font>
      <sz val="10"/>
      <color indexed="10"/>
      <name val="Arial CE"/>
      <family val="2"/>
      <charset val="238"/>
    </font>
    <font>
      <sz val="10"/>
      <name val="Helv"/>
      <charset val="204"/>
    </font>
    <font>
      <sz val="10"/>
      <color indexed="8"/>
      <name val="Arial CE"/>
      <family val="2"/>
      <charset val="238"/>
    </font>
    <font>
      <sz val="10"/>
      <color indexed="9"/>
      <name val="Arial CE"/>
      <family val="2"/>
      <charset val="238"/>
    </font>
    <font>
      <sz val="10"/>
      <color indexed="17"/>
      <name val="Arial CE"/>
      <family val="2"/>
      <charset val="238"/>
    </font>
    <font>
      <b/>
      <sz val="10"/>
      <color indexed="63"/>
      <name val="Arial CE"/>
      <family val="2"/>
      <charset val="238"/>
    </font>
    <font>
      <sz val="10"/>
      <name val="Geneva"/>
    </font>
    <font>
      <sz val="10"/>
      <name val="Geneva"/>
      <family val="2"/>
    </font>
    <font>
      <sz val="12"/>
      <name val="Times New Roman CE"/>
      <family val="1"/>
    </font>
    <font>
      <sz val="10"/>
      <color indexed="9"/>
      <name val="Arial"/>
      <family val="2"/>
    </font>
    <font>
      <sz val="10"/>
      <color indexed="8"/>
      <name val="Arial"/>
      <family val="2"/>
    </font>
    <font>
      <sz val="10"/>
      <color indexed="10"/>
      <name val="Arial"/>
      <family val="2"/>
    </font>
    <font>
      <b/>
      <sz val="10"/>
      <color indexed="8"/>
      <name val="Arial"/>
      <family val="2"/>
    </font>
    <font>
      <b/>
      <sz val="18"/>
      <color indexed="62"/>
      <name val="Cambria"/>
      <family val="2"/>
    </font>
    <font>
      <sz val="10"/>
      <name val="Arial CE"/>
      <family val="2"/>
    </font>
    <font>
      <sz val="10"/>
      <color indexed="17"/>
      <name val="Arial"/>
      <family val="2"/>
    </font>
    <font>
      <b/>
      <sz val="10"/>
      <color indexed="63"/>
      <name val="Arial"/>
      <family val="2"/>
    </font>
    <font>
      <b/>
      <sz val="15"/>
      <color indexed="62"/>
      <name val="Arial"/>
      <family val="2"/>
    </font>
    <font>
      <b/>
      <sz val="13"/>
      <color indexed="62"/>
      <name val="Arial"/>
      <family val="2"/>
    </font>
    <font>
      <b/>
      <sz val="11"/>
      <color indexed="62"/>
      <name val="Arial"/>
      <family val="2"/>
    </font>
    <font>
      <sz val="10"/>
      <color indexed="19"/>
      <name val="Arial"/>
      <family val="2"/>
    </font>
    <font>
      <sz val="10"/>
      <color indexed="62"/>
      <name val="Arial"/>
      <family val="2"/>
    </font>
    <font>
      <i/>
      <sz val="10"/>
      <color indexed="23"/>
      <name val="Arial"/>
      <family val="2"/>
    </font>
    <font>
      <b/>
      <sz val="10"/>
      <color indexed="9"/>
      <name val="Arial"/>
      <family val="2"/>
    </font>
    <font>
      <b/>
      <sz val="10"/>
      <color indexed="10"/>
      <name val="Arial"/>
      <family val="2"/>
    </font>
    <font>
      <sz val="10"/>
      <color indexed="20"/>
      <name val="Arial"/>
      <family val="2"/>
    </font>
    <font>
      <sz val="10"/>
      <color indexed="9"/>
      <name val="Arial"/>
      <family val="2"/>
      <charset val="238"/>
    </font>
    <font>
      <sz val="10"/>
      <color indexed="17"/>
      <name val="Arial"/>
      <family val="2"/>
      <charset val="238"/>
    </font>
    <font>
      <b/>
      <sz val="10"/>
      <color indexed="63"/>
      <name val="Arial"/>
      <family val="2"/>
      <charset val="238"/>
    </font>
    <font>
      <b/>
      <sz val="15"/>
      <color indexed="62"/>
      <name val="Arial"/>
      <family val="2"/>
      <charset val="238"/>
    </font>
    <font>
      <b/>
      <sz val="13"/>
      <color indexed="62"/>
      <name val="Arial"/>
      <family val="2"/>
      <charset val="238"/>
    </font>
    <font>
      <b/>
      <sz val="11"/>
      <color indexed="62"/>
      <name val="Arial"/>
      <family val="2"/>
      <charset val="238"/>
    </font>
    <font>
      <sz val="10"/>
      <color indexed="19"/>
      <name val="Arial"/>
      <family val="2"/>
      <charset val="238"/>
    </font>
    <font>
      <sz val="10"/>
      <color indexed="62"/>
      <name val="Arial"/>
      <family val="2"/>
      <charset val="238"/>
    </font>
    <font>
      <i/>
      <sz val="10"/>
      <name val="SL Dutch"/>
      <charset val="238"/>
    </font>
    <font>
      <i/>
      <sz val="10"/>
      <color indexed="23"/>
      <name val="Arial"/>
      <family val="2"/>
      <charset val="238"/>
    </font>
    <font>
      <b/>
      <sz val="10"/>
      <color indexed="9"/>
      <name val="Arial"/>
      <family val="2"/>
      <charset val="238"/>
    </font>
    <font>
      <b/>
      <sz val="10"/>
      <color indexed="10"/>
      <name val="Arial"/>
      <family val="2"/>
      <charset val="238"/>
    </font>
    <font>
      <sz val="10"/>
      <color indexed="20"/>
      <name val="Arial"/>
      <family val="2"/>
      <charset val="238"/>
    </font>
    <font>
      <b/>
      <sz val="10"/>
      <color indexed="8"/>
      <name val="Arial"/>
      <family val="2"/>
      <charset val="238"/>
    </font>
    <font>
      <b/>
      <sz val="11"/>
      <color indexed="63"/>
      <name val="Calibri"/>
      <family val="2"/>
    </font>
    <font>
      <sz val="11"/>
      <color theme="1"/>
      <name val="Calibri"/>
      <family val="2"/>
      <scheme val="minor"/>
    </font>
    <font>
      <i/>
      <sz val="9"/>
      <color theme="1"/>
      <name val="Calibri Light"/>
      <family val="2"/>
      <charset val="238"/>
      <scheme val="major"/>
    </font>
    <font>
      <sz val="11"/>
      <name val="Calibri"/>
      <family val="2"/>
      <charset val="238"/>
      <scheme val="minor"/>
    </font>
    <font>
      <b/>
      <sz val="10"/>
      <name val="Calibri Light"/>
      <family val="2"/>
      <charset val="238"/>
      <scheme val="major"/>
    </font>
    <font>
      <b/>
      <sz val="10"/>
      <color theme="1"/>
      <name val="Calibri"/>
      <family val="2"/>
      <charset val="238"/>
      <scheme val="minor"/>
    </font>
    <font>
      <b/>
      <sz val="9"/>
      <name val="Bahnschrift Light Condensed"/>
      <family val="2"/>
      <charset val="238"/>
    </font>
    <font>
      <b/>
      <sz val="10"/>
      <name val="Calibri Light"/>
      <family val="2"/>
      <charset val="238"/>
    </font>
    <font>
      <sz val="9"/>
      <name val="Bahnschrift Light Condensed"/>
      <family val="2"/>
      <charset val="238"/>
    </font>
    <font>
      <sz val="10"/>
      <name val="Calibri Light"/>
      <family val="2"/>
      <charset val="238"/>
    </font>
    <font>
      <b/>
      <i/>
      <sz val="9"/>
      <name val="Calibri Light"/>
      <family val="2"/>
      <charset val="238"/>
      <scheme val="major"/>
    </font>
    <font>
      <sz val="8"/>
      <name val="Courier New"/>
      <family val="3"/>
      <charset val="238"/>
    </font>
    <font>
      <sz val="9"/>
      <color rgb="FFC00000"/>
      <name val="Bahnschrift Light Condensed"/>
      <family val="2"/>
      <charset val="238"/>
    </font>
    <font>
      <b/>
      <sz val="9"/>
      <name val="Calibri Light"/>
      <family val="2"/>
      <charset val="238"/>
      <scheme val="major"/>
    </font>
    <font>
      <sz val="10"/>
      <color theme="1"/>
      <name val="Calibri"/>
      <family val="2"/>
      <charset val="238"/>
      <scheme val="minor"/>
    </font>
  </fonts>
  <fills count="113">
    <fill>
      <patternFill patternType="none"/>
    </fill>
    <fill>
      <patternFill patternType="gray125"/>
    </fill>
    <fill>
      <patternFill patternType="solid">
        <fgColor theme="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43"/>
        <bgColor indexed="26"/>
      </patternFill>
    </fill>
    <fill>
      <patternFill patternType="solid">
        <fgColor indexed="26"/>
        <bgColor indexed="9"/>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indexed="22"/>
        <bgColor indexed="64"/>
      </patternFill>
    </fill>
    <fill>
      <patternFill patternType="solid">
        <fgColor indexed="9"/>
      </patternFill>
    </fill>
    <fill>
      <patternFill patternType="solid">
        <fgColor indexed="45"/>
        <bgColor indexed="45"/>
      </patternFill>
    </fill>
    <fill>
      <patternFill patternType="solid">
        <fgColor indexed="31"/>
      </patternFill>
    </fill>
    <fill>
      <patternFill patternType="solid">
        <fgColor indexed="45"/>
      </patternFill>
    </fill>
    <fill>
      <patternFill patternType="solid">
        <fgColor indexed="42"/>
      </patternFill>
    </fill>
    <fill>
      <patternFill patternType="solid">
        <fgColor indexed="9"/>
        <bgColor indexed="26"/>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7"/>
        <bgColor indexed="43"/>
      </patternFill>
    </fill>
    <fill>
      <patternFill patternType="solid">
        <fgColor indexed="22"/>
      </patternFill>
    </fill>
    <fill>
      <patternFill patternType="solid">
        <fgColor indexed="43"/>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theme="0" tint="-4.9989318521683403E-2"/>
        <bgColor indexed="64"/>
      </patternFill>
    </fill>
    <fill>
      <patternFill patternType="solid">
        <fgColor indexed="44"/>
        <bgColor indexed="42"/>
      </patternFill>
    </fill>
    <fill>
      <patternFill patternType="solid">
        <fgColor indexed="26"/>
        <bgColor indexed="43"/>
      </patternFill>
    </fill>
    <fill>
      <patternFill patternType="solid">
        <fgColor indexed="31"/>
        <bgColor indexed="27"/>
      </patternFill>
    </fill>
    <fill>
      <patternFill patternType="solid">
        <fgColor indexed="42"/>
        <bgColor indexed="44"/>
      </patternFill>
    </fill>
    <fill>
      <patternFill patternType="solid">
        <fgColor indexed="45"/>
        <bgColor indexed="46"/>
      </patternFill>
    </fill>
    <fill>
      <patternFill patternType="solid">
        <fgColor indexed="25"/>
        <bgColor indexed="61"/>
      </patternFill>
    </fill>
    <fill>
      <patternFill patternType="solid">
        <fgColor indexed="25"/>
        <bgColor indexed="23"/>
      </patternFill>
    </fill>
    <fill>
      <patternFill patternType="solid">
        <fgColor indexed="50"/>
        <bgColor indexed="51"/>
      </patternFill>
    </fill>
    <fill>
      <patternFill patternType="solid">
        <fgColor indexed="50"/>
        <bgColor indexed="19"/>
      </patternFill>
    </fill>
    <fill>
      <patternFill patternType="solid">
        <fgColor indexed="56"/>
      </patternFill>
    </fill>
    <fill>
      <patternFill patternType="solid">
        <fgColor indexed="48"/>
        <bgColor indexed="30"/>
      </patternFill>
    </fill>
    <fill>
      <patternFill patternType="solid">
        <fgColor indexed="48"/>
        <bgColor indexed="62"/>
      </patternFill>
    </fill>
    <fill>
      <patternFill patternType="solid">
        <fgColor indexed="54"/>
      </patternFill>
    </fill>
    <fill>
      <patternFill patternType="solid">
        <fgColor indexed="54"/>
        <bgColor indexed="23"/>
      </patternFill>
    </fill>
    <fill>
      <patternFill patternType="solid">
        <fgColor indexed="46"/>
        <bgColor indexed="45"/>
      </patternFill>
    </fill>
    <fill>
      <patternFill patternType="solid">
        <fgColor theme="7" tint="-0.249977111117893"/>
        <bgColor indexed="64"/>
      </patternFill>
    </fill>
  </fills>
  <borders count="37">
    <border>
      <left/>
      <right/>
      <top/>
      <bottom/>
      <diagonal/>
    </border>
    <border>
      <left/>
      <right/>
      <top style="hair">
        <color auto="1"/>
      </top>
      <bottom style="hair">
        <color auto="1"/>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double">
        <color indexed="64"/>
      </top>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style="hair">
        <color indexed="64"/>
      </top>
      <bottom style="hair">
        <color indexed="64"/>
      </bottom>
      <diagonal/>
    </border>
    <border>
      <left style="double">
        <color indexed="64"/>
      </left>
      <right style="double">
        <color indexed="64"/>
      </right>
      <top style="double">
        <color indexed="64"/>
      </top>
      <bottom style="double">
        <color indexed="64"/>
      </bottom>
      <diagonal/>
    </border>
    <border>
      <left/>
      <right/>
      <top/>
      <bottom style="thin">
        <color auto="1"/>
      </bottom>
      <diagonal/>
    </border>
    <border>
      <left/>
      <right/>
      <top style="hair">
        <color auto="1"/>
      </top>
      <bottom/>
      <diagonal/>
    </border>
    <border>
      <left/>
      <right/>
      <top style="hair">
        <color theme="0" tint="-0.14996795556505021"/>
      </top>
      <bottom style="hair">
        <color theme="0" tint="-0.14996795556505021"/>
      </bottom>
      <diagonal/>
    </border>
    <border>
      <left/>
      <right/>
      <top style="hair">
        <color theme="0" tint="-0.14996795556505021"/>
      </top>
      <bottom/>
      <diagonal/>
    </border>
    <border>
      <left/>
      <right/>
      <top/>
      <bottom style="thick">
        <color indexed="56"/>
      </bottom>
      <diagonal/>
    </border>
    <border>
      <left/>
      <right/>
      <top/>
      <bottom style="medium">
        <color indexed="48"/>
      </bottom>
      <diagonal/>
    </border>
    <border>
      <left/>
      <right/>
      <top/>
      <bottom style="thick">
        <color indexed="27"/>
      </bottom>
      <diagonal/>
    </border>
    <border>
      <left/>
      <right/>
      <top/>
      <bottom style="medium">
        <color indexed="42"/>
      </bottom>
      <diagonal/>
    </border>
    <border>
      <left/>
      <right/>
      <top/>
      <bottom style="medium">
        <color indexed="27"/>
      </bottom>
      <diagonal/>
    </border>
    <border>
      <left/>
      <right/>
      <top/>
      <bottom style="thin">
        <color indexed="42"/>
      </bottom>
      <diagonal/>
    </border>
    <border>
      <left/>
      <right/>
      <top/>
      <bottom style="double">
        <color indexed="10"/>
      </bottom>
      <diagonal/>
    </border>
    <border>
      <left/>
      <right/>
      <top style="thin">
        <color indexed="56"/>
      </top>
      <bottom style="double">
        <color indexed="56"/>
      </bottom>
      <diagonal/>
    </border>
    <border>
      <left/>
      <right/>
      <top style="thin">
        <color indexed="48"/>
      </top>
      <bottom style="double">
        <color indexed="48"/>
      </bottom>
      <diagonal/>
    </border>
    <border>
      <left/>
      <right/>
      <top style="thin">
        <color indexed="64"/>
      </top>
      <bottom/>
      <diagonal/>
    </border>
  </borders>
  <cellStyleXfs count="2495">
    <xf numFmtId="0" fontId="0" fillId="0" borderId="0"/>
    <xf numFmtId="0" fontId="15" fillId="0" borderId="1">
      <alignment horizontal="left" vertical="top"/>
      <protection locked="0"/>
    </xf>
    <xf numFmtId="0" fontId="5" fillId="0" borderId="24">
      <alignment horizontal="left" vertical="top" wrapText="1"/>
      <protection locked="0"/>
    </xf>
    <xf numFmtId="0" fontId="14" fillId="0" borderId="25">
      <alignment horizontal="left" vertical="top" wrapText="1"/>
      <protection locked="0"/>
    </xf>
    <xf numFmtId="0" fontId="6" fillId="96" borderId="1">
      <alignment horizontal="left" vertical="top" wrapText="1"/>
      <protection locked="0"/>
    </xf>
    <xf numFmtId="0" fontId="112" fillId="0" borderId="0">
      <alignment horizontal="left" wrapText="1"/>
      <protection locked="0"/>
    </xf>
    <xf numFmtId="0" fontId="12" fillId="0" borderId="0"/>
    <xf numFmtId="0" fontId="13" fillId="0" borderId="0"/>
    <xf numFmtId="165" fontId="13" fillId="0" borderId="0" applyFill="0" applyBorder="0" applyAlignment="0" applyProtection="0"/>
    <xf numFmtId="4" fontId="16" fillId="0" borderId="0">
      <alignment horizontal="left" vertical="top" wrapText="1"/>
    </xf>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43" fontId="37" fillId="0" borderId="0" applyFont="0" applyFill="0" applyBorder="0" applyAlignment="0" applyProtection="0"/>
    <xf numFmtId="3" fontId="38" fillId="0" borderId="0" applyFont="0" applyFill="0" applyBorder="0" applyAlignment="0" applyProtection="0"/>
    <xf numFmtId="166" fontId="38" fillId="0" borderId="0" applyFont="0" applyFill="0" applyBorder="0" applyAlignment="0" applyProtection="0"/>
    <xf numFmtId="0" fontId="38" fillId="0" borderId="0" applyFont="0" applyFill="0" applyBorder="0" applyAlignment="0" applyProtection="0"/>
    <xf numFmtId="4" fontId="16" fillId="0" borderId="0">
      <alignment horizontal="right" vertical="top" wrapText="1"/>
    </xf>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2" fontId="38"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1" fillId="17" borderId="2" applyNumberFormat="0" applyAlignment="0" applyProtection="0"/>
    <xf numFmtId="0" fontId="21" fillId="17" borderId="2" applyNumberFormat="0" applyAlignment="0" applyProtection="0"/>
    <xf numFmtId="0" fontId="21" fillId="17" borderId="2" applyNumberFormat="0" applyAlignment="0" applyProtection="0"/>
    <xf numFmtId="0" fontId="21" fillId="17" borderId="2" applyNumberFormat="0" applyAlignment="0" applyProtection="0"/>
    <xf numFmtId="0" fontId="21" fillId="17" borderId="2" applyNumberFormat="0" applyAlignment="0" applyProtection="0"/>
    <xf numFmtId="0" fontId="21" fillId="17" borderId="2" applyNumberFormat="0" applyAlignment="0" applyProtection="0"/>
    <xf numFmtId="0" fontId="21" fillId="17" borderId="2" applyNumberFormat="0" applyAlignment="0" applyProtection="0"/>
    <xf numFmtId="0" fontId="21" fillId="17" borderId="2" applyNumberFormat="0" applyAlignment="0" applyProtection="0"/>
    <xf numFmtId="0" fontId="21" fillId="17" borderId="2" applyNumberFormat="0" applyAlignment="0" applyProtection="0"/>
    <xf numFmtId="0" fontId="21" fillId="17" borderId="2" applyNumberFormat="0" applyAlignment="0" applyProtection="0"/>
    <xf numFmtId="0" fontId="21" fillId="17" borderId="2" applyNumberFormat="0" applyAlignment="0" applyProtection="0"/>
    <xf numFmtId="0" fontId="21" fillId="17" borderId="2" applyNumberFormat="0" applyAlignment="0" applyProtection="0"/>
    <xf numFmtId="4" fontId="45" fillId="0" borderId="0">
      <alignment horizontal="right" vertical="top"/>
    </xf>
    <xf numFmtId="4" fontId="43" fillId="0" borderId="0">
      <alignment horizontal="right" vertical="top"/>
    </xf>
    <xf numFmtId="4" fontId="46" fillId="0" borderId="0">
      <alignment horizontal="left" vertical="top"/>
    </xf>
    <xf numFmtId="0" fontId="18" fillId="25" borderId="0" applyNumberFormat="0" applyBorder="0" applyProtection="0">
      <alignment horizontal="left" vertical="top"/>
    </xf>
    <xf numFmtId="0" fontId="22" fillId="0" borderId="3"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35" fillId="0" borderId="0"/>
    <xf numFmtId="0" fontId="34" fillId="0" borderId="0"/>
    <xf numFmtId="0" fontId="34" fillId="0" borderId="0"/>
    <xf numFmtId="0" fontId="34" fillId="0" borderId="0"/>
    <xf numFmtId="0" fontId="35" fillId="0" borderId="0"/>
    <xf numFmtId="0" fontId="35" fillId="0" borderId="0"/>
    <xf numFmtId="0" fontId="34" fillId="0" borderId="0"/>
    <xf numFmtId="0" fontId="35" fillId="0" borderId="0"/>
    <xf numFmtId="0" fontId="36" fillId="0" borderId="0"/>
    <xf numFmtId="0" fontId="36" fillId="0" borderId="0"/>
    <xf numFmtId="0" fontId="35" fillId="0" borderId="0"/>
    <xf numFmtId="0" fontId="36" fillId="0" borderId="0"/>
    <xf numFmtId="0" fontId="36" fillId="0" borderId="0"/>
    <xf numFmtId="0" fontId="35" fillId="0" borderId="0"/>
    <xf numFmtId="0" fontId="34" fillId="0" borderId="0"/>
    <xf numFmtId="0" fontId="35" fillId="0" borderId="0"/>
    <xf numFmtId="0" fontId="34" fillId="0" borderId="0"/>
    <xf numFmtId="0" fontId="34" fillId="0" borderId="0"/>
    <xf numFmtId="0" fontId="34" fillId="0" borderId="0"/>
    <xf numFmtId="0" fontId="12" fillId="0" borderId="0"/>
    <xf numFmtId="0" fontId="34" fillId="0" borderId="0"/>
    <xf numFmtId="0" fontId="12" fillId="0" borderId="0"/>
    <xf numFmtId="0" fontId="44" fillId="0" borderId="0"/>
    <xf numFmtId="0" fontId="34" fillId="0" borderId="0"/>
    <xf numFmtId="0" fontId="44" fillId="0" borderId="0"/>
    <xf numFmtId="0" fontId="34" fillId="0" borderId="0"/>
    <xf numFmtId="0" fontId="34" fillId="0" borderId="0"/>
    <xf numFmtId="0" fontId="34" fillId="0" borderId="0"/>
    <xf numFmtId="0" fontId="34" fillId="0" borderId="0"/>
    <xf numFmtId="0" fontId="34" fillId="0" borderId="0"/>
    <xf numFmtId="0" fontId="42" fillId="0" borderId="0"/>
    <xf numFmtId="0" fontId="12" fillId="0" borderId="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34" fillId="0" borderId="0"/>
    <xf numFmtId="0" fontId="34" fillId="0" borderId="0"/>
    <xf numFmtId="0" fontId="35" fillId="0" borderId="0"/>
    <xf numFmtId="0" fontId="36" fillId="0" borderId="0"/>
    <xf numFmtId="0" fontId="34" fillId="19" borderId="6" applyNumberFormat="0" applyAlignment="0" applyProtection="0"/>
    <xf numFmtId="0" fontId="34" fillId="19" borderId="6" applyNumberFormat="0" applyAlignment="0" applyProtection="0"/>
    <xf numFmtId="0" fontId="34" fillId="19" borderId="6" applyNumberFormat="0" applyAlignment="0" applyProtection="0"/>
    <xf numFmtId="0" fontId="34" fillId="19" borderId="6" applyNumberFormat="0" applyAlignment="0" applyProtection="0"/>
    <xf numFmtId="0" fontId="34" fillId="19" borderId="6" applyNumberFormat="0" applyAlignment="0" applyProtection="0"/>
    <xf numFmtId="0" fontId="34" fillId="19" borderId="6" applyNumberFormat="0" applyAlignment="0" applyProtection="0"/>
    <xf numFmtId="0" fontId="34" fillId="19" borderId="6" applyNumberFormat="0" applyAlignment="0" applyProtection="0"/>
    <xf numFmtId="0" fontId="34" fillId="19" borderId="6" applyNumberFormat="0" applyAlignment="0" applyProtection="0"/>
    <xf numFmtId="0" fontId="34" fillId="19" borderId="6" applyNumberFormat="0" applyAlignment="0" applyProtection="0"/>
    <xf numFmtId="0" fontId="34" fillId="19" borderId="6" applyNumberFormat="0" applyAlignment="0" applyProtection="0"/>
    <xf numFmtId="0" fontId="34" fillId="19" borderId="6" applyNumberFormat="0" applyAlignment="0" applyProtection="0"/>
    <xf numFmtId="0" fontId="34" fillId="19" borderId="6"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9" fillId="24" borderId="8" applyNumberFormat="0" applyAlignment="0" applyProtection="0"/>
    <xf numFmtId="0" fontId="29" fillId="24" borderId="8" applyNumberFormat="0" applyAlignment="0" applyProtection="0"/>
    <xf numFmtId="0" fontId="29" fillId="24" borderId="8" applyNumberFormat="0" applyAlignment="0" applyProtection="0"/>
    <xf numFmtId="0" fontId="29" fillId="24" borderId="8" applyNumberFormat="0" applyAlignment="0" applyProtection="0"/>
    <xf numFmtId="0" fontId="29" fillId="24" borderId="8" applyNumberFormat="0" applyAlignment="0" applyProtection="0"/>
    <xf numFmtId="0" fontId="29" fillId="24" borderId="8" applyNumberFormat="0" applyAlignment="0" applyProtection="0"/>
    <xf numFmtId="0" fontId="29" fillId="24" borderId="8" applyNumberFormat="0" applyAlignment="0" applyProtection="0"/>
    <xf numFmtId="0" fontId="29" fillId="24" borderId="8" applyNumberFormat="0" applyAlignment="0" applyProtection="0"/>
    <xf numFmtId="0" fontId="29" fillId="24" borderId="8" applyNumberFormat="0" applyAlignment="0" applyProtection="0"/>
    <xf numFmtId="0" fontId="29" fillId="24" borderId="8" applyNumberFormat="0" applyAlignment="0" applyProtection="0"/>
    <xf numFmtId="0" fontId="29" fillId="24" borderId="8" applyNumberFormat="0" applyAlignment="0" applyProtection="0"/>
    <xf numFmtId="0" fontId="29" fillId="24" borderId="8" applyNumberFormat="0" applyAlignment="0" applyProtection="0"/>
    <xf numFmtId="0" fontId="36" fillId="0" borderId="0"/>
    <xf numFmtId="0" fontId="30" fillId="17" borderId="9" applyNumberFormat="0" applyAlignment="0" applyProtection="0"/>
    <xf numFmtId="0" fontId="30" fillId="17" borderId="9" applyNumberFormat="0" applyAlignment="0" applyProtection="0"/>
    <xf numFmtId="0" fontId="30" fillId="17" borderId="9" applyNumberFormat="0" applyAlignment="0" applyProtection="0"/>
    <xf numFmtId="0" fontId="30" fillId="17" borderId="9" applyNumberFormat="0" applyAlignment="0" applyProtection="0"/>
    <xf numFmtId="0" fontId="30" fillId="17" borderId="9" applyNumberFormat="0" applyAlignment="0" applyProtection="0"/>
    <xf numFmtId="0" fontId="30" fillId="17" borderId="9" applyNumberFormat="0" applyAlignment="0" applyProtection="0"/>
    <xf numFmtId="0" fontId="30" fillId="17" borderId="9" applyNumberFormat="0" applyAlignment="0" applyProtection="0"/>
    <xf numFmtId="0" fontId="30" fillId="17" borderId="9" applyNumberFormat="0" applyAlignment="0" applyProtection="0"/>
    <xf numFmtId="0" fontId="30" fillId="17" borderId="9" applyNumberFormat="0" applyAlignment="0" applyProtection="0"/>
    <xf numFmtId="0" fontId="30" fillId="17" borderId="9" applyNumberFormat="0" applyAlignment="0" applyProtection="0"/>
    <xf numFmtId="0" fontId="30" fillId="17" borderId="9" applyNumberFormat="0" applyAlignment="0" applyProtection="0"/>
    <xf numFmtId="0" fontId="30" fillId="17" borderId="9" applyNumberFormat="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8" fillId="0" borderId="10" applyNumberFormat="0" applyFont="0" applyFill="0" applyAlignment="0" applyProtection="0"/>
    <xf numFmtId="167" fontId="34" fillId="0" borderId="0" applyFont="0" applyFill="0" applyBorder="0" applyAlignment="0" applyProtection="0"/>
    <xf numFmtId="167" fontId="12" fillId="0" borderId="0" applyFont="0" applyFill="0" applyBorder="0" applyAlignment="0" applyProtection="0"/>
    <xf numFmtId="167" fontId="44" fillId="0" borderId="0" applyFont="0" applyFill="0" applyBorder="0" applyAlignment="0" applyProtection="0"/>
    <xf numFmtId="0" fontId="32" fillId="8" borderId="9" applyNumberFormat="0" applyAlignment="0" applyProtection="0"/>
    <xf numFmtId="0" fontId="32" fillId="8" borderId="9" applyNumberFormat="0" applyAlignment="0" applyProtection="0"/>
    <xf numFmtId="0" fontId="32" fillId="8" borderId="9" applyNumberFormat="0" applyAlignment="0" applyProtection="0"/>
    <xf numFmtId="0" fontId="32" fillId="8" borderId="9" applyNumberFormat="0" applyAlignment="0" applyProtection="0"/>
    <xf numFmtId="0" fontId="32" fillId="8" borderId="9" applyNumberFormat="0" applyAlignment="0" applyProtection="0"/>
    <xf numFmtId="0" fontId="32" fillId="8" borderId="9" applyNumberFormat="0" applyAlignment="0" applyProtection="0"/>
    <xf numFmtId="0" fontId="32" fillId="8" borderId="9" applyNumberFormat="0" applyAlignment="0" applyProtection="0"/>
    <xf numFmtId="0" fontId="32" fillId="8" borderId="9" applyNumberFormat="0" applyAlignment="0" applyProtection="0"/>
    <xf numFmtId="0" fontId="32" fillId="8" borderId="9" applyNumberFormat="0" applyAlignment="0" applyProtection="0"/>
    <xf numFmtId="0" fontId="32" fillId="8" borderId="9" applyNumberFormat="0" applyAlignment="0" applyProtection="0"/>
    <xf numFmtId="0" fontId="32" fillId="8" borderId="9" applyNumberFormat="0" applyAlignment="0" applyProtection="0"/>
    <xf numFmtId="0" fontId="32" fillId="8" borderId="9" applyNumberFormat="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4" fontId="16" fillId="0" borderId="0">
      <alignment horizontal="left" vertical="top" wrapText="1"/>
    </xf>
    <xf numFmtId="0" fontId="17" fillId="0" borderId="0"/>
    <xf numFmtId="0" fontId="44" fillId="35" borderId="0" applyNumberFormat="0" applyBorder="0" applyAlignment="0" applyProtection="0"/>
    <xf numFmtId="0" fontId="44" fillId="34" borderId="0" applyNumberFormat="0" applyBorder="0" applyAlignment="0" applyProtection="0"/>
    <xf numFmtId="0" fontId="64" fillId="33" borderId="0" applyNumberFormat="0" applyBorder="0" applyAlignment="0" applyProtection="0"/>
    <xf numFmtId="0" fontId="49" fillId="0" borderId="20" applyNumberFormat="0" applyFill="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1" fillId="31" borderId="18" applyNumberFormat="0" applyAlignment="0" applyProtection="0"/>
    <xf numFmtId="0" fontId="60" fillId="0" borderId="17" applyNumberFormat="0" applyFill="0" applyAlignment="0" applyProtection="0"/>
    <xf numFmtId="0" fontId="59" fillId="30" borderId="15" applyNumberFormat="0" applyAlignment="0" applyProtection="0"/>
    <xf numFmtId="0" fontId="58" fillId="30" borderId="16" applyNumberFormat="0" applyAlignment="0" applyProtection="0"/>
    <xf numFmtId="0" fontId="57" fillId="29" borderId="15" applyNumberFormat="0" applyAlignment="0" applyProtection="0"/>
    <xf numFmtId="0" fontId="56" fillId="28" borderId="0" applyNumberFormat="0" applyBorder="0" applyAlignment="0" applyProtection="0"/>
    <xf numFmtId="0" fontId="55" fillId="27" borderId="0" applyNumberFormat="0" applyBorder="0" applyAlignment="0" applyProtection="0"/>
    <xf numFmtId="0" fontId="54" fillId="26" borderId="0" applyNumberFormat="0" applyBorder="0" applyAlignment="0" applyProtection="0"/>
    <xf numFmtId="0" fontId="53" fillId="0" borderId="0" applyNumberFormat="0" applyFill="0" applyBorder="0" applyAlignment="0" applyProtection="0"/>
    <xf numFmtId="0" fontId="53" fillId="0" borderId="14" applyNumberFormat="0" applyFill="0" applyAlignment="0" applyProtection="0"/>
    <xf numFmtId="0" fontId="52" fillId="0" borderId="13" applyNumberFormat="0" applyFill="0" applyAlignment="0" applyProtection="0"/>
    <xf numFmtId="0" fontId="51" fillId="0" borderId="12" applyNumberFormat="0" applyFill="0" applyAlignment="0" applyProtection="0"/>
    <xf numFmtId="0" fontId="12" fillId="0" borderId="0"/>
    <xf numFmtId="0" fontId="22" fillId="0" borderId="3" applyNumberFormat="0" applyFill="0" applyAlignment="0" applyProtection="0"/>
    <xf numFmtId="0" fontId="12" fillId="0" borderId="0"/>
    <xf numFmtId="0" fontId="44" fillId="0" borderId="0"/>
    <xf numFmtId="0" fontId="41" fillId="0" borderId="0" applyNumberFormat="0" applyFill="0" applyBorder="0" applyAlignment="0" applyProtection="0"/>
    <xf numFmtId="0" fontId="48" fillId="0" borderId="0"/>
    <xf numFmtId="0" fontId="17" fillId="19" borderId="6" applyNumberFormat="0" applyAlignment="0" applyProtection="0"/>
    <xf numFmtId="0" fontId="17" fillId="19" borderId="6" applyNumberFormat="0" applyAlignment="0" applyProtection="0"/>
    <xf numFmtId="44" fontId="17" fillId="0" borderId="0" applyFont="0" applyFill="0" applyBorder="0" applyAlignment="0" applyProtection="0"/>
    <xf numFmtId="0" fontId="64" fillId="36" borderId="0" applyNumberFormat="0" applyBorder="0" applyAlignment="0" applyProtection="0"/>
    <xf numFmtId="0" fontId="64" fillId="37" borderId="0" applyNumberFormat="0" applyBorder="0" applyAlignment="0" applyProtection="0"/>
    <xf numFmtId="0" fontId="44" fillId="38" borderId="0" applyNumberFormat="0" applyBorder="0" applyAlignment="0" applyProtection="0"/>
    <xf numFmtId="0" fontId="44" fillId="39" borderId="0" applyNumberFormat="0" applyBorder="0" applyAlignment="0" applyProtection="0"/>
    <xf numFmtId="0" fontId="64" fillId="40" borderId="0" applyNumberFormat="0" applyBorder="0" applyAlignment="0" applyProtection="0"/>
    <xf numFmtId="0" fontId="64" fillId="41"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64" fillId="44" borderId="0" applyNumberFormat="0" applyBorder="0" applyAlignment="0" applyProtection="0"/>
    <xf numFmtId="0" fontId="64" fillId="45" borderId="0" applyNumberFormat="0" applyBorder="0" applyAlignment="0" applyProtection="0"/>
    <xf numFmtId="0" fontId="44" fillId="46" borderId="0" applyNumberFormat="0" applyBorder="0" applyAlignment="0" applyProtection="0"/>
    <xf numFmtId="0" fontId="44" fillId="47" borderId="0" applyNumberFormat="0" applyBorder="0" applyAlignment="0" applyProtection="0"/>
    <xf numFmtId="0" fontId="64" fillId="48" borderId="0" applyNumberFormat="0" applyBorder="0" applyAlignment="0" applyProtection="0"/>
    <xf numFmtId="0" fontId="64" fillId="49" borderId="0" applyNumberFormat="0" applyBorder="0" applyAlignment="0" applyProtection="0"/>
    <xf numFmtId="0" fontId="44" fillId="50" borderId="0" applyNumberFormat="0" applyBorder="0" applyAlignment="0" applyProtection="0"/>
    <xf numFmtId="0" fontId="44" fillId="51" borderId="0" applyNumberFormat="0" applyBorder="0" applyAlignment="0" applyProtection="0"/>
    <xf numFmtId="0" fontId="64" fillId="52" borderId="0" applyNumberFormat="0" applyBorder="0" applyAlignment="0" applyProtection="0"/>
    <xf numFmtId="0" fontId="64" fillId="53" borderId="0" applyNumberFormat="0" applyBorder="0" applyAlignment="0" applyProtection="0"/>
    <xf numFmtId="0" fontId="44" fillId="54" borderId="0" applyNumberFormat="0" applyBorder="0" applyAlignment="0" applyProtection="0"/>
    <xf numFmtId="0" fontId="44" fillId="55" borderId="0" applyNumberFormat="0" applyBorder="0" applyAlignment="0" applyProtection="0"/>
    <xf numFmtId="0" fontId="64" fillId="56" borderId="0" applyNumberFormat="0" applyBorder="0" applyAlignment="0" applyProtection="0"/>
    <xf numFmtId="0" fontId="65" fillId="0" borderId="0"/>
    <xf numFmtId="0" fontId="17" fillId="57" borderId="0" applyNumberFormat="0" applyBorder="0" applyAlignment="0" applyProtection="0"/>
    <xf numFmtId="0" fontId="17" fillId="57" borderId="0" applyNumberFormat="0" applyBorder="0" applyAlignment="0" applyProtection="0"/>
    <xf numFmtId="0" fontId="17" fillId="57" borderId="0" applyNumberFormat="0" applyBorder="0" applyAlignment="0" applyProtection="0"/>
    <xf numFmtId="0" fontId="17" fillId="57" borderId="0" applyNumberFormat="0" applyBorder="0" applyAlignment="0" applyProtection="0"/>
    <xf numFmtId="0" fontId="17" fillId="57" borderId="0" applyNumberFormat="0" applyBorder="0" applyAlignment="0" applyProtection="0"/>
    <xf numFmtId="0" fontId="17" fillId="57" borderId="0" applyNumberFormat="0" applyBorder="0" applyAlignment="0" applyProtection="0"/>
    <xf numFmtId="0" fontId="19" fillId="58"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9" fillId="61"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62" borderId="0" applyNumberFormat="0" applyBorder="0" applyAlignment="0" applyProtection="0"/>
    <xf numFmtId="0" fontId="17" fillId="62" borderId="0" applyNumberFormat="0" applyBorder="0" applyAlignment="0" applyProtection="0"/>
    <xf numFmtId="0" fontId="17" fillId="62" borderId="0" applyNumberFormat="0" applyBorder="0" applyAlignment="0" applyProtection="0"/>
    <xf numFmtId="0" fontId="19" fillId="60" borderId="0" applyNumberFormat="0" applyBorder="0" applyAlignment="0" applyProtection="0"/>
    <xf numFmtId="0" fontId="17" fillId="57" borderId="0" applyNumberFormat="0" applyBorder="0" applyAlignment="0" applyProtection="0"/>
    <xf numFmtId="0" fontId="17" fillId="57" borderId="0" applyNumberFormat="0" applyBorder="0" applyAlignment="0" applyProtection="0"/>
    <xf numFmtId="0" fontId="17" fillId="57"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9" fillId="60"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57" borderId="0" applyNumberFormat="0" applyBorder="0" applyAlignment="0" applyProtection="0"/>
    <xf numFmtId="0" fontId="17" fillId="57" borderId="0" applyNumberFormat="0" applyBorder="0" applyAlignment="0" applyProtection="0"/>
    <xf numFmtId="0" fontId="17" fillId="57" borderId="0" applyNumberFormat="0" applyBorder="0" applyAlignment="0" applyProtection="0"/>
    <xf numFmtId="0" fontId="19" fillId="58"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0" fontId="19" fillId="64" borderId="0" applyNumberFormat="0" applyBorder="0" applyAlignment="0" applyProtection="0"/>
    <xf numFmtId="171" fontId="50" fillId="0" borderId="0" applyFont="0" applyFill="0" applyBorder="0" applyAlignment="0" applyProtection="0"/>
    <xf numFmtId="172" fontId="50" fillId="0" borderId="0" applyFont="0" applyFill="0" applyBorder="0" applyAlignment="0" applyProtection="0"/>
    <xf numFmtId="0" fontId="20" fillId="62" borderId="0" applyNumberFormat="0" applyBorder="0" applyAlignment="0" applyProtection="0"/>
    <xf numFmtId="0" fontId="66" fillId="0" borderId="21" applyAlignment="0"/>
    <xf numFmtId="0" fontId="67" fillId="0" borderId="21" applyAlignment="0"/>
    <xf numFmtId="0" fontId="67" fillId="0" borderId="21">
      <alignment vertical="top" wrapText="1"/>
    </xf>
    <xf numFmtId="0" fontId="33" fillId="65" borderId="0" applyNumberFormat="0" applyBorder="0" applyAlignment="0" applyProtection="0"/>
    <xf numFmtId="0" fontId="33" fillId="66" borderId="0" applyNumberFormat="0" applyBorder="0" applyAlignment="0" applyProtection="0"/>
    <xf numFmtId="0" fontId="33" fillId="67" borderId="0" applyNumberFormat="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65" fontId="71" fillId="0" borderId="0"/>
    <xf numFmtId="173" fontId="71" fillId="0" borderId="0"/>
    <xf numFmtId="0" fontId="71" fillId="0" borderId="0"/>
    <xf numFmtId="0" fontId="17" fillId="0" borderId="0"/>
    <xf numFmtId="0" fontId="79" fillId="0" borderId="0"/>
    <xf numFmtId="9" fontId="71" fillId="0" borderId="0"/>
    <xf numFmtId="0" fontId="68"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85" fillId="0" borderId="0" applyNumberFormat="0" applyFill="0" applyBorder="0" applyAlignment="0" applyProtection="0"/>
    <xf numFmtId="0" fontId="85"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12" fillId="0" borderId="0" applyFont="0" applyFill="0" applyBorder="0" applyAlignment="0" applyProtection="0"/>
    <xf numFmtId="0" fontId="12" fillId="0" borderId="0" applyFont="0" applyFill="0" applyBorder="0" applyAlignment="0" applyProtection="0"/>
    <xf numFmtId="4" fontId="72" fillId="0" borderId="0">
      <alignment horizontal="left" vertical="top"/>
      <protection locked="0"/>
    </xf>
    <xf numFmtId="4" fontId="72" fillId="0" borderId="0">
      <alignment horizontal="left" vertical="top"/>
      <protection locked="0"/>
    </xf>
    <xf numFmtId="0" fontId="4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4" fillId="0" borderId="0"/>
    <xf numFmtId="0" fontId="44" fillId="0" borderId="0"/>
    <xf numFmtId="0" fontId="17" fillId="0" borderId="0"/>
    <xf numFmtId="0" fontId="1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4" fillId="0" borderId="0"/>
    <xf numFmtId="0" fontId="44" fillId="0" borderId="0"/>
    <xf numFmtId="0" fontId="17" fillId="0" borderId="0"/>
    <xf numFmtId="0" fontId="1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4" fillId="0" borderId="0"/>
    <xf numFmtId="0" fontId="44" fillId="0" borderId="0"/>
    <xf numFmtId="0" fontId="17" fillId="0" borderId="0"/>
    <xf numFmtId="0" fontId="1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4" fillId="0" borderId="0"/>
    <xf numFmtId="0" fontId="12" fillId="0" borderId="0"/>
    <xf numFmtId="0" fontId="12" fillId="0" borderId="0"/>
    <xf numFmtId="0" fontId="12" fillId="0" borderId="0"/>
    <xf numFmtId="0" fontId="12" fillId="0" borderId="0"/>
    <xf numFmtId="0" fontId="12" fillId="0" borderId="0"/>
    <xf numFmtId="0" fontId="12" fillId="0" borderId="0"/>
    <xf numFmtId="0" fontId="50"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3"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65" fillId="0" borderId="0"/>
    <xf numFmtId="0" fontId="65" fillId="0" borderId="0"/>
    <xf numFmtId="0" fontId="12" fillId="0" borderId="0"/>
    <xf numFmtId="0" fontId="76" fillId="0" borderId="0"/>
    <xf numFmtId="0" fontId="76" fillId="0" borderId="0"/>
    <xf numFmtId="0" fontId="76" fillId="0" borderId="0"/>
    <xf numFmtId="0" fontId="7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69" fillId="0" borderId="0">
      <alignment vertical="top"/>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65" fillId="0" borderId="0"/>
    <xf numFmtId="0" fontId="12" fillId="0" borderId="0"/>
    <xf numFmtId="0" fontId="65" fillId="0" borderId="0"/>
    <xf numFmtId="0" fontId="1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69" fillId="0" borderId="0"/>
    <xf numFmtId="0" fontId="1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2" fillId="0" borderId="0"/>
    <xf numFmtId="0" fontId="44" fillId="0" borderId="0"/>
    <xf numFmtId="0" fontId="44" fillId="0" borderId="0"/>
    <xf numFmtId="0" fontId="44" fillId="0" borderId="0"/>
    <xf numFmtId="0" fontId="12" fillId="0" borderId="0"/>
    <xf numFmtId="0" fontId="12" fillId="0" borderId="0"/>
    <xf numFmtId="0" fontId="12" fillId="0" borderId="0"/>
    <xf numFmtId="0" fontId="86" fillId="0" borderId="0"/>
    <xf numFmtId="0" fontId="65" fillId="0" borderId="0"/>
    <xf numFmtId="0" fontId="65" fillId="0" borderId="0"/>
    <xf numFmtId="0" fontId="12" fillId="0" borderId="0"/>
    <xf numFmtId="0" fontId="12" fillId="0" borderId="0"/>
    <xf numFmtId="0" fontId="12" fillId="0" borderId="0"/>
    <xf numFmtId="0" fontId="50" fillId="0" borderId="0"/>
    <xf numFmtId="0" fontId="12" fillId="0" borderId="0"/>
    <xf numFmtId="0" fontId="44" fillId="0" borderId="0"/>
    <xf numFmtId="0" fontId="44" fillId="0" borderId="0"/>
    <xf numFmtId="0" fontId="12" fillId="0" borderId="0"/>
    <xf numFmtId="0" fontId="44" fillId="0" borderId="0"/>
    <xf numFmtId="0" fontId="12" fillId="0" borderId="0"/>
    <xf numFmtId="0" fontId="44" fillId="0" borderId="0"/>
    <xf numFmtId="0" fontId="4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4" fillId="0" borderId="0"/>
    <xf numFmtId="0" fontId="12" fillId="0" borderId="0"/>
    <xf numFmtId="0" fontId="6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5" fillId="0" borderId="0"/>
    <xf numFmtId="0" fontId="12" fillId="0" borderId="0"/>
    <xf numFmtId="0" fontId="12" fillId="0" borderId="0"/>
    <xf numFmtId="0" fontId="12" fillId="0" borderId="0"/>
    <xf numFmtId="0" fontId="65" fillId="0" borderId="0"/>
    <xf numFmtId="0" fontId="44" fillId="0" borderId="0"/>
    <xf numFmtId="0" fontId="44" fillId="0" borderId="0"/>
    <xf numFmtId="0" fontId="17" fillId="0" borderId="0"/>
    <xf numFmtId="0" fontId="17"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65" fillId="0" borderId="0">
      <alignment vertical="top"/>
    </xf>
    <xf numFmtId="0" fontId="65" fillId="0" borderId="0"/>
    <xf numFmtId="0" fontId="44" fillId="0" borderId="0"/>
    <xf numFmtId="0" fontId="44" fillId="0" borderId="0"/>
    <xf numFmtId="0" fontId="17" fillId="0" borderId="0"/>
    <xf numFmtId="0" fontId="17" fillId="0" borderId="0"/>
    <xf numFmtId="0" fontId="44" fillId="0" borderId="0"/>
    <xf numFmtId="0" fontId="44" fillId="0" borderId="0"/>
    <xf numFmtId="0" fontId="17" fillId="0" borderId="0"/>
    <xf numFmtId="0" fontId="1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4" fillId="0" borderId="0"/>
    <xf numFmtId="0" fontId="65" fillId="0" borderId="0"/>
    <xf numFmtId="0" fontId="6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5" fillId="68"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4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1" fillId="0" borderId="0"/>
    <xf numFmtId="9" fontId="12" fillId="0" borderId="0" applyFill="0" applyBorder="0" applyAlignment="0" applyProtection="0"/>
    <xf numFmtId="9" fontId="12" fillId="0" borderId="0" applyFill="0" applyBorder="0" applyAlignment="0" applyProtection="0"/>
    <xf numFmtId="9" fontId="65" fillId="0" borderId="0" applyFont="0" applyFill="0" applyBorder="0" applyAlignment="0" applyProtection="0"/>
    <xf numFmtId="9" fontId="12" fillId="0" borderId="0" applyFill="0" applyBorder="0" applyAlignment="0" applyProtection="0"/>
    <xf numFmtId="9" fontId="12" fillId="0" borderId="0" applyFill="0" applyBorder="0" applyAlignment="0" applyProtection="0"/>
    <xf numFmtId="0" fontId="17" fillId="32" borderId="19" applyNumberFormat="0" applyFont="0" applyAlignment="0" applyProtection="0"/>
    <xf numFmtId="0" fontId="17" fillId="32" borderId="19" applyNumberFormat="0" applyFont="0" applyAlignment="0" applyProtection="0"/>
    <xf numFmtId="0" fontId="17" fillId="32" borderId="19" applyNumberFormat="0" applyFont="0" applyAlignment="0" applyProtection="0"/>
    <xf numFmtId="0" fontId="17" fillId="32" borderId="19" applyNumberFormat="0" applyFont="0" applyAlignment="0" applyProtection="0"/>
    <xf numFmtId="0" fontId="17" fillId="32" borderId="19" applyNumberFormat="0" applyFont="0" applyAlignment="0" applyProtection="0"/>
    <xf numFmtId="0" fontId="17" fillId="32" borderId="19" applyNumberFormat="0" applyFont="0" applyAlignment="0" applyProtection="0"/>
    <xf numFmtId="4" fontId="73" fillId="0" borderId="0">
      <alignment vertical="top"/>
      <protection hidden="1"/>
    </xf>
    <xf numFmtId="49" fontId="70" fillId="69" borderId="22">
      <alignment horizontal="center" vertical="top" wrapText="1"/>
    </xf>
    <xf numFmtId="4" fontId="72" fillId="0" borderId="0">
      <alignment horizontal="left"/>
    </xf>
    <xf numFmtId="0" fontId="74" fillId="70" borderId="0">
      <alignment horizontal="left" vertical="top"/>
    </xf>
    <xf numFmtId="0" fontId="75" fillId="0" borderId="0" applyNumberFormat="0" applyFill="0" applyBorder="0" applyAlignment="0" applyProtection="0"/>
    <xf numFmtId="0" fontId="80" fillId="71" borderId="0" applyNumberFormat="0" applyBorder="0" applyAlignment="0" applyProtection="0"/>
    <xf numFmtId="0" fontId="13" fillId="0" borderId="0"/>
    <xf numFmtId="170" fontId="69" fillId="0" borderId="0" applyFont="0" applyFill="0" applyBorder="0" applyAlignment="0" applyProtection="0"/>
    <xf numFmtId="173" fontId="71" fillId="0" borderId="0"/>
    <xf numFmtId="173" fontId="65" fillId="0" borderId="0" applyFont="0" applyFill="0" applyBorder="0" applyAlignment="0" applyProtection="0"/>
    <xf numFmtId="169" fontId="12" fillId="0" borderId="0" applyFont="0" applyFill="0" applyBorder="0" applyAlignment="0" applyProtection="0"/>
    <xf numFmtId="40" fontId="69" fillId="0" borderId="0" applyFont="0" applyFill="0" applyBorder="0" applyAlignment="0" applyProtection="0"/>
    <xf numFmtId="167" fontId="12" fillId="0" borderId="0" applyFont="0" applyFill="0" applyBorder="0" applyAlignment="0" applyProtection="0"/>
    <xf numFmtId="165" fontId="71" fillId="0" borderId="0"/>
    <xf numFmtId="167" fontId="12" fillId="0" borderId="0" applyFont="0" applyFill="0" applyBorder="0" applyAlignment="0" applyProtection="0"/>
    <xf numFmtId="167" fontId="65" fillId="0" borderId="0" applyFont="0" applyFill="0" applyBorder="0" applyAlignment="0" applyProtection="0"/>
    <xf numFmtId="167" fontId="12" fillId="0" borderId="0" applyFill="0" applyBorder="0" applyAlignment="0" applyProtection="0"/>
    <xf numFmtId="167" fontId="12" fillId="0" borderId="0" applyFill="0" applyBorder="0" applyAlignment="0" applyProtection="0"/>
    <xf numFmtId="167" fontId="65" fillId="0" borderId="0" applyFont="0" applyFill="0" applyBorder="0" applyAlignment="0" applyProtection="0"/>
    <xf numFmtId="167" fontId="12" fillId="0" borderId="0" applyFill="0" applyBorder="0" applyAlignment="0" applyProtection="0"/>
    <xf numFmtId="167" fontId="12" fillId="0" borderId="0" applyFill="0" applyBorder="0" applyAlignment="0" applyProtection="0"/>
    <xf numFmtId="167" fontId="83" fillId="0" borderId="0" applyFont="0" applyFill="0" applyBorder="0" applyAlignment="0" applyProtection="0"/>
    <xf numFmtId="175" fontId="12" fillId="0" borderId="0" applyBorder="0" applyProtection="0"/>
    <xf numFmtId="165" fontId="13" fillId="0" borderId="0" applyBorder="0" applyProtection="0"/>
    <xf numFmtId="177" fontId="12" fillId="0" borderId="0" applyBorder="0" applyProtection="0"/>
    <xf numFmtId="178" fontId="13" fillId="0" borderId="0" applyBorder="0" applyProtection="0"/>
    <xf numFmtId="4" fontId="16" fillId="0" borderId="0">
      <alignment horizontal="left" vertical="top" wrapText="1"/>
    </xf>
    <xf numFmtId="0" fontId="20" fillId="5" borderId="0" applyNumberFormat="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7" fillId="0" borderId="0" applyNumberFormat="0" applyFill="0" applyBorder="0" applyAlignment="0" applyProtection="0"/>
    <xf numFmtId="0" fontId="35" fillId="0" borderId="0"/>
    <xf numFmtId="0" fontId="34" fillId="0" borderId="0"/>
    <xf numFmtId="0" fontId="34" fillId="0" borderId="0"/>
    <xf numFmtId="0" fontId="36" fillId="0" borderId="0"/>
    <xf numFmtId="0" fontId="36" fillId="0" borderId="0"/>
    <xf numFmtId="0" fontId="36" fillId="0" borderId="0"/>
    <xf numFmtId="0" fontId="36" fillId="0" borderId="0"/>
    <xf numFmtId="0" fontId="34" fillId="0" borderId="0"/>
    <xf numFmtId="0" fontId="35" fillId="0" borderId="0"/>
    <xf numFmtId="0" fontId="34" fillId="0" borderId="0"/>
    <xf numFmtId="0" fontId="34" fillId="0" borderId="0"/>
    <xf numFmtId="0" fontId="1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12" fillId="0" borderId="0"/>
    <xf numFmtId="0" fontId="25" fillId="18" borderId="0" applyNumberFormat="0" applyBorder="0" applyAlignment="0" applyProtection="0"/>
    <xf numFmtId="0" fontId="34" fillId="0" borderId="0"/>
    <xf numFmtId="0" fontId="34" fillId="0" borderId="0"/>
    <xf numFmtId="0" fontId="35" fillId="0" borderId="0"/>
    <xf numFmtId="0" fontId="34" fillId="19" borderId="6" applyNumberFormat="0" applyAlignment="0" applyProtection="0"/>
    <xf numFmtId="0" fontId="34" fillId="19" borderId="6" applyNumberFormat="0" applyAlignment="0" applyProtection="0"/>
    <xf numFmtId="0" fontId="34" fillId="19" borderId="6" applyNumberFormat="0" applyAlignment="0" applyProtection="0"/>
    <xf numFmtId="0" fontId="34" fillId="19" borderId="6" applyNumberFormat="0" applyAlignment="0" applyProtection="0"/>
    <xf numFmtId="0" fontId="34" fillId="19" borderId="6" applyNumberFormat="0" applyAlignment="0" applyProtection="0"/>
    <xf numFmtId="0" fontId="34" fillId="19" borderId="6"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1" fillId="4" borderId="0" applyNumberFormat="0" applyBorder="0" applyAlignment="0" applyProtection="0"/>
    <xf numFmtId="167" fontId="34" fillId="0" borderId="0" applyFont="0" applyFill="0" applyBorder="0" applyAlignment="0" applyProtection="0"/>
    <xf numFmtId="4" fontId="16" fillId="0" borderId="0">
      <alignment horizontal="left" vertical="top" wrapText="1"/>
    </xf>
    <xf numFmtId="179" fontId="89" fillId="0" borderId="0" applyFill="0" applyBorder="0">
      <alignment horizontal="left" vertical="center" wrapText="1"/>
    </xf>
    <xf numFmtId="0" fontId="17" fillId="72" borderId="0" applyNumberFormat="0" applyBorder="0" applyAlignment="0" applyProtection="0"/>
    <xf numFmtId="0" fontId="90" fillId="3" borderId="0" applyNumberFormat="0" applyBorder="0" applyAlignment="0" applyProtection="0"/>
    <xf numFmtId="0" fontId="17" fillId="72" borderId="0" applyNumberFormat="0" applyBorder="0" applyAlignment="0" applyProtection="0"/>
    <xf numFmtId="0" fontId="17" fillId="7" borderId="0" applyNumberFormat="0" applyBorder="0" applyAlignment="0" applyProtection="0"/>
    <xf numFmtId="0" fontId="17" fillId="73" borderId="0" applyNumberFormat="0" applyBorder="0" applyAlignment="0" applyProtection="0"/>
    <xf numFmtId="0" fontId="90" fillId="4" borderId="0" applyNumberFormat="0" applyBorder="0" applyAlignment="0" applyProtection="0"/>
    <xf numFmtId="0" fontId="17" fillId="73" borderId="0" applyNumberFormat="0" applyBorder="0" applyAlignment="0" applyProtection="0"/>
    <xf numFmtId="0" fontId="17" fillId="8" borderId="0" applyNumberFormat="0" applyBorder="0" applyAlignment="0" applyProtection="0"/>
    <xf numFmtId="0" fontId="17" fillId="74" borderId="0" applyNumberFormat="0" applyBorder="0" applyAlignment="0" applyProtection="0"/>
    <xf numFmtId="0" fontId="90" fillId="5" borderId="0" applyNumberFormat="0" applyBorder="0" applyAlignment="0" applyProtection="0"/>
    <xf numFmtId="0" fontId="17" fillId="74" borderId="0" applyNumberFormat="0" applyBorder="0" applyAlignment="0" applyProtection="0"/>
    <xf numFmtId="0" fontId="17" fillId="75" borderId="0" applyNumberFormat="0" applyBorder="0" applyAlignment="0" applyProtection="0"/>
    <xf numFmtId="0" fontId="17" fillId="76" borderId="0" applyNumberFormat="0" applyBorder="0" applyAlignment="0" applyProtection="0"/>
    <xf numFmtId="0" fontId="90" fillId="6" borderId="0" applyNumberFormat="0" applyBorder="0" applyAlignment="0" applyProtection="0"/>
    <xf numFmtId="0" fontId="17" fillId="76" borderId="0" applyNumberFormat="0" applyBorder="0" applyAlignment="0" applyProtection="0"/>
    <xf numFmtId="0" fontId="17" fillId="19" borderId="0" applyNumberFormat="0" applyBorder="0" applyAlignment="0" applyProtection="0"/>
    <xf numFmtId="0" fontId="17" fillId="77" borderId="0" applyNumberFormat="0" applyBorder="0" applyAlignment="0" applyProtection="0"/>
    <xf numFmtId="0" fontId="90" fillId="7" borderId="0" applyNumberFormat="0" applyBorder="0" applyAlignment="0" applyProtection="0"/>
    <xf numFmtId="0" fontId="17" fillId="77" borderId="0" applyNumberFormat="0" applyBorder="0" applyAlignment="0" applyProtection="0"/>
    <xf numFmtId="0" fontId="17" fillId="3" borderId="0" applyNumberFormat="0" applyBorder="0" applyAlignment="0" applyProtection="0"/>
    <xf numFmtId="0" fontId="17" fillId="78" borderId="0" applyNumberFormat="0" applyBorder="0" applyAlignment="0" applyProtection="0"/>
    <xf numFmtId="0" fontId="90" fillId="8" borderId="0" applyNumberFormat="0" applyBorder="0" applyAlignment="0" applyProtection="0"/>
    <xf numFmtId="0" fontId="17" fillId="78" borderId="0" applyNumberFormat="0" applyBorder="0" applyAlignment="0" applyProtection="0"/>
    <xf numFmtId="0" fontId="17" fillId="5"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9" borderId="0" applyNumberFormat="0" applyBorder="0" applyAlignment="0" applyProtection="0"/>
    <xf numFmtId="0" fontId="90" fillId="9" borderId="0" applyNumberFormat="0" applyBorder="0" applyAlignment="0" applyProtection="0"/>
    <xf numFmtId="0" fontId="17" fillId="79" borderId="0" applyNumberFormat="0" applyBorder="0" applyAlignment="0" applyProtection="0"/>
    <xf numFmtId="0" fontId="17" fillId="80" borderId="0" applyNumberFormat="0" applyBorder="0" applyAlignment="0" applyProtection="0"/>
    <xf numFmtId="0" fontId="90" fillId="10" borderId="0" applyNumberFormat="0" applyBorder="0" applyAlignment="0" applyProtection="0"/>
    <xf numFmtId="0" fontId="17" fillId="80" borderId="0" applyNumberFormat="0" applyBorder="0" applyAlignment="0" applyProtection="0"/>
    <xf numFmtId="0" fontId="17" fillId="8" borderId="0" applyNumberFormat="0" applyBorder="0" applyAlignment="0" applyProtection="0"/>
    <xf numFmtId="0" fontId="17" fillId="81" borderId="0" applyNumberFormat="0" applyBorder="0" applyAlignment="0" applyProtection="0"/>
    <xf numFmtId="0" fontId="90" fillId="11" borderId="0" applyNumberFormat="0" applyBorder="0" applyAlignment="0" applyProtection="0"/>
    <xf numFmtId="0" fontId="17" fillId="81" borderId="0" applyNumberFormat="0" applyBorder="0" applyAlignment="0" applyProtection="0"/>
    <xf numFmtId="0" fontId="17" fillId="17" borderId="0" applyNumberFormat="0" applyBorder="0" applyAlignment="0" applyProtection="0"/>
    <xf numFmtId="0" fontId="17" fillId="76" borderId="0" applyNumberFormat="0" applyBorder="0" applyAlignment="0" applyProtection="0"/>
    <xf numFmtId="0" fontId="90" fillId="6" borderId="0" applyNumberFormat="0" applyBorder="0" applyAlignment="0" applyProtection="0"/>
    <xf numFmtId="0" fontId="17" fillId="76" borderId="0" applyNumberFormat="0" applyBorder="0" applyAlignment="0" applyProtection="0"/>
    <xf numFmtId="0" fontId="17" fillId="18" borderId="0" applyNumberFormat="0" applyBorder="0" applyAlignment="0" applyProtection="0"/>
    <xf numFmtId="0" fontId="17" fillId="79" borderId="0" applyNumberFormat="0" applyBorder="0" applyAlignment="0" applyProtection="0"/>
    <xf numFmtId="0" fontId="90" fillId="9" borderId="0" applyNumberFormat="0" applyBorder="0" applyAlignment="0" applyProtection="0"/>
    <xf numFmtId="0" fontId="17" fillId="79" borderId="0" applyNumberFormat="0" applyBorder="0" applyAlignment="0" applyProtection="0"/>
    <xf numFmtId="0" fontId="17" fillId="82" borderId="0" applyNumberFormat="0" applyBorder="0" applyAlignment="0" applyProtection="0"/>
    <xf numFmtId="0" fontId="90" fillId="12" borderId="0" applyNumberFormat="0" applyBorder="0" applyAlignment="0" applyProtection="0"/>
    <xf numFmtId="0" fontId="17" fillId="82"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2" borderId="0" applyNumberFormat="0" applyBorder="0" applyAlignment="0" applyProtection="0"/>
    <xf numFmtId="0" fontId="19" fillId="83" borderId="0" applyNumberFormat="0" applyBorder="0" applyAlignment="0" applyProtection="0"/>
    <xf numFmtId="0" fontId="91" fillId="13" borderId="0" applyNumberFormat="0" applyBorder="0" applyAlignment="0" applyProtection="0"/>
    <xf numFmtId="0" fontId="19" fillId="83" borderId="0" applyNumberFormat="0" applyBorder="0" applyAlignment="0" applyProtection="0"/>
    <xf numFmtId="0" fontId="19" fillId="9" borderId="0" applyNumberFormat="0" applyBorder="0" applyAlignment="0" applyProtection="0"/>
    <xf numFmtId="0" fontId="19" fillId="80" borderId="0" applyNumberFormat="0" applyBorder="0" applyAlignment="0" applyProtection="0"/>
    <xf numFmtId="0" fontId="91" fillId="10" borderId="0" applyNumberFormat="0" applyBorder="0" applyAlignment="0" applyProtection="0"/>
    <xf numFmtId="0" fontId="19" fillId="80" borderId="0" applyNumberFormat="0" applyBorder="0" applyAlignment="0" applyProtection="0"/>
    <xf numFmtId="0" fontId="19" fillId="8" borderId="0" applyNumberFormat="0" applyBorder="0" applyAlignment="0" applyProtection="0"/>
    <xf numFmtId="0" fontId="19" fillId="81" borderId="0" applyNumberFormat="0" applyBorder="0" applyAlignment="0" applyProtection="0"/>
    <xf numFmtId="0" fontId="91" fillId="11" borderId="0" applyNumberFormat="0" applyBorder="0" applyAlignment="0" applyProtection="0"/>
    <xf numFmtId="0" fontId="19" fillId="81" borderId="0" applyNumberFormat="0" applyBorder="0" applyAlignment="0" applyProtection="0"/>
    <xf numFmtId="0" fontId="19" fillId="17" borderId="0" applyNumberFormat="0" applyBorder="0" applyAlignment="0" applyProtection="0"/>
    <xf numFmtId="0" fontId="19" fillId="84" borderId="0" applyNumberFormat="0" applyBorder="0" applyAlignment="0" applyProtection="0"/>
    <xf numFmtId="0" fontId="91" fillId="14" borderId="0" applyNumberFormat="0" applyBorder="0" applyAlignment="0" applyProtection="0"/>
    <xf numFmtId="0" fontId="19" fillId="84" borderId="0" applyNumberFormat="0" applyBorder="0" applyAlignment="0" applyProtection="0"/>
    <xf numFmtId="0" fontId="19" fillId="18" borderId="0" applyNumberFormat="0" applyBorder="0" applyAlignment="0" applyProtection="0"/>
    <xf numFmtId="0" fontId="19" fillId="85" borderId="0" applyNumberFormat="0" applyBorder="0" applyAlignment="0" applyProtection="0"/>
    <xf numFmtId="0" fontId="91" fillId="15" borderId="0" applyNumberFormat="0" applyBorder="0" applyAlignment="0" applyProtection="0"/>
    <xf numFmtId="0" fontId="19" fillId="85" borderId="0" applyNumberFormat="0" applyBorder="0" applyAlignment="0" applyProtection="0"/>
    <xf numFmtId="0" fontId="19" fillId="86" borderId="0" applyNumberFormat="0" applyBorder="0" applyAlignment="0" applyProtection="0"/>
    <xf numFmtId="0" fontId="91" fillId="16" borderId="0" applyNumberFormat="0" applyBorder="0" applyAlignment="0" applyProtection="0"/>
    <xf numFmtId="0" fontId="19" fillId="86"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20" fillId="74" borderId="0" applyNumberFormat="0" applyBorder="0" applyAlignment="0" applyProtection="0"/>
    <xf numFmtId="0" fontId="92" fillId="5" borderId="0" applyNumberFormat="0" applyBorder="0" applyAlignment="0" applyProtection="0"/>
    <xf numFmtId="0" fontId="20" fillId="74" borderId="0" applyNumberFormat="0" applyBorder="0" applyAlignment="0" applyProtection="0"/>
    <xf numFmtId="0" fontId="80" fillId="87" borderId="0"/>
    <xf numFmtId="0" fontId="20" fillId="5" borderId="0"/>
    <xf numFmtId="0" fontId="108" fillId="18" borderId="0"/>
    <xf numFmtId="0" fontId="87" fillId="0" borderId="0"/>
    <xf numFmtId="0" fontId="20" fillId="5" borderId="0" applyNumberFormat="0" applyBorder="0" applyAlignment="0" applyProtection="0"/>
    <xf numFmtId="0" fontId="20" fillId="5" borderId="0" applyNumberFormat="0" applyBorder="0" applyAlignment="0" applyProtection="0"/>
    <xf numFmtId="0" fontId="21" fillId="88" borderId="2" applyNumberFormat="0" applyAlignment="0" applyProtection="0"/>
    <xf numFmtId="0" fontId="93" fillId="17" borderId="2" applyNumberFormat="0" applyAlignment="0" applyProtection="0"/>
    <xf numFmtId="0" fontId="93" fillId="17" borderId="2" applyNumberFormat="0" applyAlignment="0" applyProtection="0"/>
    <xf numFmtId="0" fontId="93" fillId="17" borderId="2" applyNumberFormat="0" applyAlignment="0" applyProtection="0"/>
    <xf numFmtId="0" fontId="93" fillId="17" borderId="2" applyNumberFormat="0" applyAlignment="0" applyProtection="0"/>
    <xf numFmtId="0" fontId="93" fillId="17" borderId="2" applyNumberFormat="0" applyAlignment="0" applyProtection="0"/>
    <xf numFmtId="0" fontId="93" fillId="17" borderId="2" applyNumberFormat="0" applyAlignment="0" applyProtection="0"/>
    <xf numFmtId="0" fontId="93" fillId="17" borderId="2" applyNumberFormat="0" applyAlignment="0" applyProtection="0"/>
    <xf numFmtId="0" fontId="21" fillId="88" borderId="2" applyNumberFormat="0" applyAlignment="0" applyProtection="0"/>
    <xf numFmtId="0" fontId="93" fillId="17" borderId="2" applyNumberFormat="0" applyAlignment="0" applyProtection="0"/>
    <xf numFmtId="0" fontId="93" fillId="17" borderId="2" applyNumberFormat="0" applyAlignment="0" applyProtection="0"/>
    <xf numFmtId="0" fontId="93" fillId="17" borderId="2" applyNumberFormat="0" applyAlignment="0" applyProtection="0"/>
    <xf numFmtId="0" fontId="93" fillId="17" borderId="2" applyNumberFormat="0" applyAlignment="0" applyProtection="0"/>
    <xf numFmtId="0" fontId="21" fillId="17" borderId="2" applyNumberFormat="0" applyAlignment="0" applyProtection="0"/>
    <xf numFmtId="0" fontId="21" fillId="17" borderId="2" applyNumberFormat="0" applyAlignment="0" applyProtection="0"/>
    <xf numFmtId="0" fontId="21" fillId="17" borderId="2" applyNumberFormat="0" applyAlignment="0" applyProtection="0"/>
    <xf numFmtId="0" fontId="21" fillId="17" borderId="2" applyNumberFormat="0" applyAlignment="0" applyProtection="0"/>
    <xf numFmtId="0" fontId="21" fillId="17" borderId="2" applyNumberFormat="0" applyAlignment="0" applyProtection="0"/>
    <xf numFmtId="0" fontId="21" fillId="17" borderId="2" applyNumberFormat="0" applyAlignment="0" applyProtection="0"/>
    <xf numFmtId="0" fontId="21" fillId="17" borderId="2" applyNumberFormat="0" applyAlignment="0" applyProtection="0"/>
    <xf numFmtId="0" fontId="95" fillId="0" borderId="3" applyNumberFormat="0" applyFill="0" applyAlignment="0" applyProtection="0"/>
    <xf numFmtId="0" fontId="22" fillId="0" borderId="3" applyNumberFormat="0" applyFill="0" applyAlignment="0" applyProtection="0"/>
    <xf numFmtId="0" fontId="94" fillId="0" borderId="0" applyNumberFormat="0" applyFill="0" applyBorder="0" applyAlignment="0" applyProtection="0"/>
    <xf numFmtId="0" fontId="96" fillId="0" borderId="4" applyNumberFormat="0" applyFill="0" applyAlignment="0" applyProtection="0"/>
    <xf numFmtId="0" fontId="97" fillId="0" borderId="5" applyNumberFormat="0" applyFill="0" applyAlignment="0" applyProtection="0"/>
    <xf numFmtId="0" fontId="97" fillId="0" borderId="0" applyNumberFormat="0" applyFill="0" applyBorder="0" applyAlignment="0" applyProtection="0"/>
    <xf numFmtId="0" fontId="87" fillId="0" borderId="0"/>
    <xf numFmtId="0" fontId="81" fillId="0" borderId="0" applyNumberFormat="0" applyFill="0" applyBorder="0" applyProtection="0"/>
    <xf numFmtId="0" fontId="81" fillId="0" borderId="0" applyNumberFormat="0" applyFill="0" applyBorder="0" applyProtection="0"/>
    <xf numFmtId="0" fontId="81" fillId="0" borderId="0" applyNumberFormat="0" applyFill="0" applyBorder="0" applyProtection="0"/>
    <xf numFmtId="0" fontId="12" fillId="0" borderId="0"/>
    <xf numFmtId="0" fontId="12" fillId="0" borderId="0"/>
    <xf numFmtId="0" fontId="35" fillId="0" borderId="0"/>
    <xf numFmtId="0" fontId="48" fillId="0" borderId="0"/>
    <xf numFmtId="0" fontId="48" fillId="0" borderId="0"/>
    <xf numFmtId="0" fontId="12" fillId="0" borderId="0"/>
    <xf numFmtId="0" fontId="65" fillId="0" borderId="0"/>
    <xf numFmtId="0" fontId="17" fillId="0" borderId="0"/>
    <xf numFmtId="0" fontId="48" fillId="0" borderId="0"/>
    <xf numFmtId="0" fontId="50" fillId="0" borderId="0"/>
    <xf numFmtId="0" fontId="17" fillId="0" borderId="0" applyNumberFormat="0" applyFill="0" applyBorder="0" applyProtection="0"/>
    <xf numFmtId="0" fontId="17" fillId="0" borderId="0" applyNumberFormat="0" applyFill="0" applyBorder="0" applyProtection="0"/>
    <xf numFmtId="0" fontId="17" fillId="0" borderId="0"/>
    <xf numFmtId="0" fontId="12" fillId="0" borderId="0"/>
    <xf numFmtId="0" fontId="12" fillId="0" borderId="0"/>
    <xf numFmtId="0" fontId="17" fillId="0" borderId="0" applyNumberFormat="0" applyFill="0" applyBorder="0" applyProtection="0"/>
    <xf numFmtId="0" fontId="12" fillId="0" borderId="0"/>
    <xf numFmtId="0" fontId="88" fillId="0" borderId="0"/>
    <xf numFmtId="0" fontId="87" fillId="0" borderId="0"/>
    <xf numFmtId="0" fontId="12" fillId="0" borderId="0"/>
    <xf numFmtId="0" fontId="12" fillId="0" borderId="0"/>
    <xf numFmtId="0" fontId="87" fillId="0" borderId="0"/>
    <xf numFmtId="0" fontId="25" fillId="89" borderId="0" applyNumberFormat="0" applyBorder="0" applyAlignment="0" applyProtection="0"/>
    <xf numFmtId="0" fontId="98" fillId="18" borderId="0" applyNumberFormat="0" applyBorder="0" applyAlignment="0" applyProtection="0"/>
    <xf numFmtId="0" fontId="25" fillId="89" borderId="0" applyNumberFormat="0" applyBorder="0" applyAlignment="0" applyProtection="0"/>
    <xf numFmtId="0" fontId="17" fillId="0" borderId="0"/>
    <xf numFmtId="0" fontId="65" fillId="0" borderId="0"/>
    <xf numFmtId="0" fontId="17" fillId="0" borderId="0"/>
    <xf numFmtId="0" fontId="12" fillId="0" borderId="0"/>
    <xf numFmtId="9" fontId="17" fillId="0" borderId="0" applyFont="0" applyFill="0" applyBorder="0" applyAlignment="0" applyProtection="0"/>
    <xf numFmtId="176" fontId="12" fillId="0" borderId="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0" fontId="48" fillId="90" borderId="6" applyNumberFormat="0" applyFont="0" applyAlignment="0" applyProtection="0"/>
    <xf numFmtId="0" fontId="12" fillId="19" borderId="6" applyNumberFormat="0" applyAlignment="0" applyProtection="0"/>
    <xf numFmtId="0" fontId="12" fillId="19" borderId="6" applyNumberFormat="0" applyAlignment="0" applyProtection="0"/>
    <xf numFmtId="0" fontId="12" fillId="19" borderId="6" applyNumberFormat="0" applyAlignment="0" applyProtection="0"/>
    <xf numFmtId="0" fontId="12" fillId="19" borderId="6" applyNumberFormat="0" applyAlignment="0" applyProtection="0"/>
    <xf numFmtId="0" fontId="12" fillId="19" borderId="6" applyNumberFormat="0" applyAlignment="0" applyProtection="0"/>
    <xf numFmtId="0" fontId="12" fillId="19" borderId="6" applyNumberFormat="0" applyAlignment="0" applyProtection="0"/>
    <xf numFmtId="0" fontId="12" fillId="19" borderId="6" applyNumberFormat="0" applyAlignment="0" applyProtection="0"/>
    <xf numFmtId="0" fontId="48" fillId="90" borderId="6" applyNumberFormat="0" applyFont="0" applyAlignment="0" applyProtection="0"/>
    <xf numFmtId="0" fontId="12" fillId="19" borderId="6" applyNumberFormat="0" applyAlignment="0" applyProtection="0"/>
    <xf numFmtId="0" fontId="12" fillId="19" borderId="6" applyNumberFormat="0" applyAlignment="0" applyProtection="0"/>
    <xf numFmtId="0" fontId="12" fillId="19" borderId="6" applyNumberFormat="0" applyAlignment="0" applyProtection="0"/>
    <xf numFmtId="0" fontId="12" fillId="19" borderId="6" applyNumberFormat="0" applyAlignment="0" applyProtection="0"/>
    <xf numFmtId="0" fontId="48" fillId="90" borderId="6" applyNumberFormat="0" applyFont="0" applyAlignment="0" applyProtection="0"/>
    <xf numFmtId="0" fontId="12" fillId="19" borderId="6" applyNumberFormat="0" applyAlignment="0" applyProtection="0"/>
    <xf numFmtId="0" fontId="12" fillId="19" borderId="6" applyNumberFormat="0" applyAlignment="0" applyProtection="0"/>
    <xf numFmtId="0" fontId="12" fillId="19" borderId="6" applyNumberFormat="0" applyAlignment="0" applyProtection="0"/>
    <xf numFmtId="0" fontId="12" fillId="19" borderId="6" applyNumberFormat="0" applyAlignment="0" applyProtection="0"/>
    <xf numFmtId="0" fontId="12" fillId="19" borderId="6" applyNumberFormat="0" applyAlignment="0" applyProtection="0"/>
    <xf numFmtId="0" fontId="12" fillId="19" borderId="6" applyNumberFormat="0" applyAlignment="0" applyProtection="0"/>
    <xf numFmtId="0" fontId="12" fillId="19" borderId="6" applyNumberFormat="0" applyAlignment="0" applyProtection="0"/>
    <xf numFmtId="0" fontId="48" fillId="90" borderId="6" applyNumberFormat="0" applyFont="0" applyAlignment="0" applyProtection="0"/>
    <xf numFmtId="0" fontId="12" fillId="19" borderId="6" applyNumberFormat="0" applyAlignment="0" applyProtection="0"/>
    <xf numFmtId="0" fontId="12" fillId="19" borderId="6" applyNumberFormat="0" applyAlignment="0" applyProtection="0"/>
    <xf numFmtId="0" fontId="12" fillId="19" borderId="6" applyNumberFormat="0" applyAlignment="0" applyProtection="0"/>
    <xf numFmtId="0" fontId="12" fillId="19" borderId="6" applyNumberFormat="0" applyAlignment="0" applyProtection="0"/>
    <xf numFmtId="0" fontId="99" fillId="0" borderId="0" applyNumberFormat="0" applyFill="0" applyBorder="0" applyAlignment="0" applyProtection="0"/>
    <xf numFmtId="0" fontId="21" fillId="17" borderId="2" applyNumberFormat="0" applyAlignment="0" applyProtection="0"/>
    <xf numFmtId="0" fontId="21" fillId="17" borderId="2" applyNumberFormat="0" applyAlignment="0" applyProtection="0"/>
    <xf numFmtId="0" fontId="21" fillId="17" borderId="2" applyNumberFormat="0" applyAlignment="0" applyProtection="0"/>
    <xf numFmtId="0" fontId="21" fillId="17" borderId="2" applyNumberFormat="0" applyAlignment="0" applyProtection="0"/>
    <xf numFmtId="0" fontId="21" fillId="17" borderId="2" applyNumberFormat="0" applyAlignment="0" applyProtection="0"/>
    <xf numFmtId="0" fontId="21" fillId="17" borderId="2" applyNumberFormat="0" applyAlignment="0" applyProtection="0"/>
    <xf numFmtId="0" fontId="21" fillId="17" borderId="2" applyNumberFormat="0" applyAlignment="0" applyProtection="0"/>
    <xf numFmtId="0" fontId="21" fillId="17" borderId="2" applyNumberFormat="0" applyAlignment="0" applyProtection="0"/>
    <xf numFmtId="0" fontId="21" fillId="17" borderId="2" applyNumberFormat="0" applyAlignment="0" applyProtection="0"/>
    <xf numFmtId="0" fontId="21" fillId="17" borderId="2" applyNumberFormat="0" applyAlignment="0" applyProtection="0"/>
    <xf numFmtId="0" fontId="21" fillId="17" borderId="2" applyNumberFormat="0" applyAlignment="0" applyProtection="0"/>
    <xf numFmtId="0" fontId="100" fillId="0" borderId="0" applyNumberFormat="0" applyFill="0" applyBorder="0" applyAlignment="0" applyProtection="0"/>
    <xf numFmtId="0" fontId="19" fillId="91" borderId="0" applyNumberFormat="0" applyBorder="0" applyAlignment="0" applyProtection="0"/>
    <xf numFmtId="0" fontId="91" fillId="20" borderId="0" applyNumberFormat="0" applyBorder="0" applyAlignment="0" applyProtection="0"/>
    <xf numFmtId="0" fontId="19" fillId="91" borderId="0" applyNumberFormat="0" applyBorder="0" applyAlignment="0" applyProtection="0"/>
    <xf numFmtId="0" fontId="19" fillId="92" borderId="0" applyNumberFormat="0" applyBorder="0" applyAlignment="0" applyProtection="0"/>
    <xf numFmtId="0" fontId="91" fillId="21" borderId="0" applyNumberFormat="0" applyBorder="0" applyAlignment="0" applyProtection="0"/>
    <xf numFmtId="0" fontId="19" fillId="92" borderId="0" applyNumberFormat="0" applyBorder="0" applyAlignment="0" applyProtection="0"/>
    <xf numFmtId="0" fontId="19" fillId="93" borderId="0" applyNumberFormat="0" applyBorder="0" applyAlignment="0" applyProtection="0"/>
    <xf numFmtId="0" fontId="91" fillId="22" borderId="0" applyNumberFormat="0" applyBorder="0" applyAlignment="0" applyProtection="0"/>
    <xf numFmtId="0" fontId="19" fillId="93" borderId="0" applyNumberFormat="0" applyBorder="0" applyAlignment="0" applyProtection="0"/>
    <xf numFmtId="0" fontId="19" fillId="84" borderId="0" applyNumberFormat="0" applyBorder="0" applyAlignment="0" applyProtection="0"/>
    <xf numFmtId="0" fontId="91" fillId="14" borderId="0" applyNumberFormat="0" applyBorder="0" applyAlignment="0" applyProtection="0"/>
    <xf numFmtId="0" fontId="19" fillId="84" borderId="0" applyNumberFormat="0" applyBorder="0" applyAlignment="0" applyProtection="0"/>
    <xf numFmtId="0" fontId="19" fillId="85" borderId="0" applyNumberFormat="0" applyBorder="0" applyAlignment="0" applyProtection="0"/>
    <xf numFmtId="0" fontId="91" fillId="15" borderId="0" applyNumberFormat="0" applyBorder="0" applyAlignment="0" applyProtection="0"/>
    <xf numFmtId="0" fontId="19" fillId="85" borderId="0" applyNumberFormat="0" applyBorder="0" applyAlignment="0" applyProtection="0"/>
    <xf numFmtId="0" fontId="19" fillId="94" borderId="0" applyNumberFormat="0" applyBorder="0" applyAlignment="0" applyProtection="0"/>
    <xf numFmtId="0" fontId="91" fillId="23" borderId="0" applyNumberFormat="0" applyBorder="0" applyAlignment="0" applyProtection="0"/>
    <xf numFmtId="0" fontId="19" fillId="94" borderId="0" applyNumberFormat="0" applyBorder="0" applyAlignment="0" applyProtection="0"/>
    <xf numFmtId="0" fontId="101" fillId="0" borderId="7" applyNumberFormat="0" applyFill="0" applyAlignment="0" applyProtection="0"/>
    <xf numFmtId="0" fontId="29" fillId="95" borderId="8" applyNumberFormat="0" applyAlignment="0" applyProtection="0"/>
    <xf numFmtId="0" fontId="102" fillId="24" borderId="8" applyNumberFormat="0" applyAlignment="0" applyProtection="0"/>
    <xf numFmtId="0" fontId="29" fillId="95" borderId="8" applyNumberFormat="0" applyAlignment="0" applyProtection="0"/>
    <xf numFmtId="0" fontId="30" fillId="88" borderId="9" applyNumberFormat="0" applyAlignment="0" applyProtection="0"/>
    <xf numFmtId="0" fontId="103" fillId="17" borderId="9" applyNumberFormat="0" applyAlignment="0" applyProtection="0"/>
    <xf numFmtId="0" fontId="103" fillId="17" borderId="9" applyNumberFormat="0" applyAlignment="0" applyProtection="0"/>
    <xf numFmtId="0" fontId="103" fillId="17" borderId="9" applyNumberFormat="0" applyAlignment="0" applyProtection="0"/>
    <xf numFmtId="0" fontId="103" fillId="17" borderId="9" applyNumberFormat="0" applyAlignment="0" applyProtection="0"/>
    <xf numFmtId="0" fontId="103" fillId="17" borderId="9" applyNumberFormat="0" applyAlignment="0" applyProtection="0"/>
    <xf numFmtId="0" fontId="103" fillId="17" borderId="9" applyNumberFormat="0" applyAlignment="0" applyProtection="0"/>
    <xf numFmtId="0" fontId="103" fillId="17" borderId="9" applyNumberFormat="0" applyAlignment="0" applyProtection="0"/>
    <xf numFmtId="0" fontId="30" fillId="88" borderId="9" applyNumberFormat="0" applyAlignment="0" applyProtection="0"/>
    <xf numFmtId="0" fontId="103" fillId="17" borderId="9" applyNumberFormat="0" applyAlignment="0" applyProtection="0"/>
    <xf numFmtId="0" fontId="103" fillId="17" borderId="9" applyNumberFormat="0" applyAlignment="0" applyProtection="0"/>
    <xf numFmtId="0" fontId="103" fillId="17" borderId="9" applyNumberFormat="0" applyAlignment="0" applyProtection="0"/>
    <xf numFmtId="0" fontId="103" fillId="17" borderId="9" applyNumberFormat="0" applyAlignment="0" applyProtection="0"/>
    <xf numFmtId="0" fontId="31" fillId="73" borderId="0" applyNumberFormat="0" applyBorder="0" applyAlignment="0" applyProtection="0"/>
    <xf numFmtId="0" fontId="104" fillId="4" borderId="0" applyNumberFormat="0" applyBorder="0" applyAlignment="0" applyProtection="0"/>
    <xf numFmtId="0" fontId="31" fillId="73" borderId="0" applyNumberFormat="0" applyBorder="0" applyAlignment="0" applyProtection="0"/>
    <xf numFmtId="0" fontId="105" fillId="0" borderId="0"/>
    <xf numFmtId="0" fontId="41" fillId="0" borderId="0" applyNumberFormat="0" applyFill="0" applyBorder="0" applyAlignment="0" applyProtection="0"/>
    <xf numFmtId="168" fontId="17" fillId="0" borderId="0" applyFont="0" applyFill="0" applyBorder="0" applyAlignment="0" applyProtection="0"/>
    <xf numFmtId="0" fontId="32" fillId="78" borderId="9" applyNumberFormat="0" applyAlignment="0" applyProtection="0"/>
    <xf numFmtId="0" fontId="106" fillId="8" borderId="9" applyNumberFormat="0" applyAlignment="0" applyProtection="0"/>
    <xf numFmtId="0" fontId="106" fillId="8" borderId="9" applyNumberFormat="0" applyAlignment="0" applyProtection="0"/>
    <xf numFmtId="0" fontId="106" fillId="8" borderId="9" applyNumberFormat="0" applyAlignment="0" applyProtection="0"/>
    <xf numFmtId="0" fontId="106" fillId="8" borderId="9" applyNumberFormat="0" applyAlignment="0" applyProtection="0"/>
    <xf numFmtId="0" fontId="106" fillId="8" borderId="9" applyNumberFormat="0" applyAlignment="0" applyProtection="0"/>
    <xf numFmtId="0" fontId="106" fillId="8" borderId="9" applyNumberFormat="0" applyAlignment="0" applyProtection="0"/>
    <xf numFmtId="0" fontId="106" fillId="8" borderId="9" applyNumberFormat="0" applyAlignment="0" applyProtection="0"/>
    <xf numFmtId="0" fontId="32" fillId="78" borderId="9" applyNumberFormat="0" applyAlignment="0" applyProtection="0"/>
    <xf numFmtId="0" fontId="106" fillId="8" borderId="9" applyNumberFormat="0" applyAlignment="0" applyProtection="0"/>
    <xf numFmtId="0" fontId="106" fillId="8" borderId="9" applyNumberFormat="0" applyAlignment="0" applyProtection="0"/>
    <xf numFmtId="0" fontId="106" fillId="8" borderId="9" applyNumberFormat="0" applyAlignment="0" applyProtection="0"/>
    <xf numFmtId="0" fontId="106" fillId="8" borderId="9" applyNumberFormat="0" applyAlignment="0" applyProtection="0"/>
    <xf numFmtId="0" fontId="107" fillId="0" borderId="11" applyNumberFormat="0" applyFill="0" applyAlignment="0" applyProtection="0"/>
    <xf numFmtId="0" fontId="107" fillId="0" borderId="11" applyNumberFormat="0" applyFill="0" applyAlignment="0" applyProtection="0"/>
    <xf numFmtId="0" fontId="107" fillId="0" borderId="11" applyNumberFormat="0" applyFill="0" applyAlignment="0" applyProtection="0"/>
    <xf numFmtId="0" fontId="107" fillId="0" borderId="11" applyNumberFormat="0" applyFill="0" applyAlignment="0" applyProtection="0"/>
    <xf numFmtId="0" fontId="107" fillId="0" borderId="11" applyNumberFormat="0" applyFill="0" applyAlignment="0" applyProtection="0"/>
    <xf numFmtId="0" fontId="107" fillId="0" borderId="11" applyNumberFormat="0" applyFill="0" applyAlignment="0" applyProtection="0"/>
    <xf numFmtId="0" fontId="107" fillId="0" borderId="11" applyNumberFormat="0" applyFill="0" applyAlignment="0" applyProtection="0"/>
    <xf numFmtId="0" fontId="33" fillId="0" borderId="11" applyNumberFormat="0" applyFill="0" applyAlignment="0" applyProtection="0"/>
    <xf numFmtId="0" fontId="107" fillId="0" borderId="11" applyNumberFormat="0" applyFill="0" applyAlignment="0" applyProtection="0"/>
    <xf numFmtId="0" fontId="107" fillId="0" borderId="11" applyNumberFormat="0" applyFill="0" applyAlignment="0" applyProtection="0"/>
    <xf numFmtId="0" fontId="107" fillId="0" borderId="11" applyNumberFormat="0" applyFill="0" applyAlignment="0" applyProtection="0"/>
    <xf numFmtId="0" fontId="107" fillId="0" borderId="11" applyNumberFormat="0" applyFill="0" applyAlignment="0" applyProtection="0"/>
    <xf numFmtId="0" fontId="26" fillId="0" borderId="0" applyNumberFormat="0" applyFill="0" applyBorder="0" applyAlignment="0" applyProtection="0"/>
    <xf numFmtId="9" fontId="44" fillId="0" borderId="0" applyFont="0" applyFill="0" applyBorder="0" applyAlignment="0" applyProtection="0"/>
    <xf numFmtId="0" fontId="110" fillId="0" borderId="0"/>
    <xf numFmtId="43" fontId="8" fillId="0" borderId="0" applyFont="0" applyFill="0" applyBorder="0" applyAlignment="0" applyProtection="0"/>
    <xf numFmtId="0" fontId="12" fillId="0" borderId="0"/>
    <xf numFmtId="182" fontId="109" fillId="0" borderId="0"/>
    <xf numFmtId="44" fontId="17" fillId="0" borderId="0" applyFont="0" applyFill="0" applyBorder="0" applyAlignment="0" applyProtection="0"/>
    <xf numFmtId="0" fontId="111" fillId="0" borderId="0"/>
    <xf numFmtId="43" fontId="8" fillId="0" borderId="0" applyFont="0" applyFill="0" applyBorder="0" applyAlignment="0" applyProtection="0"/>
    <xf numFmtId="44" fontId="17" fillId="0" borderId="0" applyFont="0" applyFill="0" applyBorder="0" applyAlignment="0" applyProtection="0"/>
    <xf numFmtId="0" fontId="115" fillId="0" borderId="1" applyAlignment="0">
      <alignment vertical="top"/>
    </xf>
    <xf numFmtId="0" fontId="116" fillId="0" borderId="0" applyAlignment="0">
      <alignment vertical="top"/>
    </xf>
    <xf numFmtId="43" fontId="8" fillId="0" borderId="0" applyFont="0" applyFill="0" applyBorder="0" applyAlignment="0" applyProtection="0"/>
    <xf numFmtId="44" fontId="17" fillId="0" borderId="0" applyFont="0" applyFill="0" applyBorder="0" applyAlignment="0" applyProtection="0"/>
    <xf numFmtId="43" fontId="8" fillId="0" borderId="0" applyFont="0" applyFill="0" applyBorder="0" applyAlignment="0" applyProtection="0"/>
    <xf numFmtId="44" fontId="17" fillId="0" borderId="0" applyFont="0" applyFill="0" applyBorder="0" applyAlignment="0" applyProtection="0"/>
    <xf numFmtId="43" fontId="8" fillId="0" borderId="0" applyFont="0" applyFill="0" applyBorder="0" applyAlignment="0" applyProtection="0"/>
    <xf numFmtId="44" fontId="17" fillId="0" borderId="0" applyFont="0" applyFill="0" applyBorder="0" applyAlignment="0" applyProtection="0"/>
    <xf numFmtId="0" fontId="117" fillId="0" borderId="0"/>
    <xf numFmtId="0" fontId="13" fillId="0" borderId="0"/>
    <xf numFmtId="0" fontId="17" fillId="79" borderId="0" applyNumberFormat="0" applyBorder="0" applyAlignment="0" applyProtection="0"/>
    <xf numFmtId="0" fontId="130" fillId="72" borderId="0" applyNumberFormat="0" applyBorder="0" applyAlignment="0" applyProtection="0"/>
    <xf numFmtId="0" fontId="81" fillId="9" borderId="0" applyNumberFormat="0" applyBorder="0" applyAlignment="0" applyProtection="0"/>
    <xf numFmtId="0" fontId="138" fillId="9" borderId="0" applyNumberFormat="0" applyBorder="0" applyAlignment="0" applyProtection="0"/>
    <xf numFmtId="0" fontId="81" fillId="9" borderId="0" applyNumberFormat="0" applyBorder="0" applyAlignment="0" applyProtection="0"/>
    <xf numFmtId="0" fontId="81" fillId="97" borderId="0" applyNumberFormat="0" applyBorder="0" applyAlignment="0" applyProtection="0"/>
    <xf numFmtId="0" fontId="81" fillId="97" borderId="0" applyNumberFormat="0" applyBorder="0" applyAlignment="0" applyProtection="0"/>
    <xf numFmtId="0" fontId="138" fillId="97" borderId="0" applyNumberFormat="0" applyBorder="0" applyAlignment="0" applyProtection="0"/>
    <xf numFmtId="0" fontId="138" fillId="97" borderId="0" applyNumberFormat="0" applyBorder="0" applyAlignment="0" applyProtection="0"/>
    <xf numFmtId="0" fontId="138" fillId="97" borderId="0" applyNumberFormat="0" applyBorder="0" applyAlignment="0" applyProtection="0"/>
    <xf numFmtId="0" fontId="138" fillId="97" borderId="0" applyNumberFormat="0" applyBorder="0" applyAlignment="0" applyProtection="0"/>
    <xf numFmtId="0" fontId="17" fillId="72" borderId="0" applyNumberFormat="0" applyBorder="0" applyAlignment="0" applyProtection="0"/>
    <xf numFmtId="0" fontId="17" fillId="80" borderId="0" applyNumberFormat="0" applyBorder="0" applyAlignment="0" applyProtection="0"/>
    <xf numFmtId="0" fontId="130" fillId="73" borderId="0" applyNumberFormat="0" applyBorder="0" applyAlignment="0" applyProtection="0"/>
    <xf numFmtId="0" fontId="81" fillId="10" borderId="0" applyNumberFormat="0" applyBorder="0" applyAlignment="0" applyProtection="0"/>
    <xf numFmtId="0" fontId="138" fillId="10" borderId="0" applyNumberFormat="0" applyBorder="0" applyAlignment="0" applyProtection="0"/>
    <xf numFmtId="0" fontId="81" fillId="10" borderId="0" applyNumberFormat="0" applyBorder="0" applyAlignment="0" applyProtection="0"/>
    <xf numFmtId="0" fontId="138" fillId="10" borderId="0" applyNumberFormat="0" applyBorder="0" applyAlignment="0" applyProtection="0"/>
    <xf numFmtId="0" fontId="138" fillId="10" borderId="0" applyNumberFormat="0" applyBorder="0" applyAlignment="0" applyProtection="0"/>
    <xf numFmtId="0" fontId="138" fillId="10" borderId="0" applyNumberFormat="0" applyBorder="0" applyAlignment="0" applyProtection="0"/>
    <xf numFmtId="0" fontId="17" fillId="73" borderId="0" applyNumberFormat="0" applyBorder="0" applyAlignment="0" applyProtection="0"/>
    <xf numFmtId="0" fontId="17" fillId="90" borderId="0" applyNumberFormat="0" applyBorder="0" applyAlignment="0" applyProtection="0"/>
    <xf numFmtId="0" fontId="130" fillId="74" borderId="0" applyNumberFormat="0" applyBorder="0" applyAlignment="0" applyProtection="0"/>
    <xf numFmtId="0" fontId="81" fillId="19" borderId="0" applyNumberFormat="0" applyBorder="0" applyAlignment="0" applyProtection="0"/>
    <xf numFmtId="0" fontId="138" fillId="19" borderId="0" applyNumberFormat="0" applyBorder="0" applyAlignment="0" applyProtection="0"/>
    <xf numFmtId="0" fontId="81" fillId="19" borderId="0" applyNumberFormat="0" applyBorder="0" applyAlignment="0" applyProtection="0"/>
    <xf numFmtId="0" fontId="81" fillId="98" borderId="0" applyNumberFormat="0" applyBorder="0" applyAlignment="0" applyProtection="0"/>
    <xf numFmtId="0" fontId="81" fillId="98" borderId="0" applyNumberFormat="0" applyBorder="0" applyAlignment="0" applyProtection="0"/>
    <xf numFmtId="0" fontId="138" fillId="98" borderId="0" applyNumberFormat="0" applyBorder="0" applyAlignment="0" applyProtection="0"/>
    <xf numFmtId="0" fontId="138" fillId="98" borderId="0" applyNumberFormat="0" applyBorder="0" applyAlignment="0" applyProtection="0"/>
    <xf numFmtId="0" fontId="138" fillId="98" borderId="0" applyNumberFormat="0" applyBorder="0" applyAlignment="0" applyProtection="0"/>
    <xf numFmtId="0" fontId="138" fillId="98" borderId="0" applyNumberFormat="0" applyBorder="0" applyAlignment="0" applyProtection="0"/>
    <xf numFmtId="0" fontId="17" fillId="74" borderId="0" applyNumberFormat="0" applyBorder="0" applyAlignment="0" applyProtection="0"/>
    <xf numFmtId="0" fontId="17" fillId="78" borderId="0" applyNumberFormat="0" applyBorder="0" applyAlignment="0" applyProtection="0"/>
    <xf numFmtId="0" fontId="130" fillId="76" borderId="0" applyNumberFormat="0" applyBorder="0" applyAlignment="0" applyProtection="0"/>
    <xf numFmtId="0" fontId="81" fillId="3" borderId="0" applyNumberFormat="0" applyBorder="0" applyAlignment="0" applyProtection="0"/>
    <xf numFmtId="0" fontId="138" fillId="3" borderId="0" applyNumberFormat="0" applyBorder="0" applyAlignment="0" applyProtection="0"/>
    <xf numFmtId="0" fontId="81" fillId="3" borderId="0" applyNumberFormat="0" applyBorder="0" applyAlignment="0" applyProtection="0"/>
    <xf numFmtId="0" fontId="81" fillId="99" borderId="0" applyNumberFormat="0" applyBorder="0" applyAlignment="0" applyProtection="0"/>
    <xf numFmtId="0" fontId="81" fillId="99" borderId="0" applyNumberFormat="0" applyBorder="0" applyAlignment="0" applyProtection="0"/>
    <xf numFmtId="0" fontId="138" fillId="99" borderId="0" applyNumberFormat="0" applyBorder="0" applyAlignment="0" applyProtection="0"/>
    <xf numFmtId="0" fontId="138" fillId="99" borderId="0" applyNumberFormat="0" applyBorder="0" applyAlignment="0" applyProtection="0"/>
    <xf numFmtId="0" fontId="138" fillId="99" borderId="0" applyNumberFormat="0" applyBorder="0" applyAlignment="0" applyProtection="0"/>
    <xf numFmtId="0" fontId="138" fillId="99" borderId="0" applyNumberFormat="0" applyBorder="0" applyAlignment="0" applyProtection="0"/>
    <xf numFmtId="0" fontId="17" fillId="76" borderId="0" applyNumberFormat="0" applyBorder="0" applyAlignment="0" applyProtection="0"/>
    <xf numFmtId="0" fontId="130" fillId="77" borderId="0" applyNumberFormat="0" applyBorder="0" applyAlignment="0" applyProtection="0"/>
    <xf numFmtId="0" fontId="81" fillId="5" borderId="0" applyNumberFormat="0" applyBorder="0" applyAlignment="0" applyProtection="0"/>
    <xf numFmtId="0" fontId="138" fillId="5" borderId="0" applyNumberFormat="0" applyBorder="0" applyAlignment="0" applyProtection="0"/>
    <xf numFmtId="0" fontId="81" fillId="5" borderId="0" applyNumberFormat="0" applyBorder="0" applyAlignment="0" applyProtection="0"/>
    <xf numFmtId="0" fontId="81" fillId="100" borderId="0" applyNumberFormat="0" applyBorder="0" applyAlignment="0" applyProtection="0"/>
    <xf numFmtId="0" fontId="81" fillId="100" borderId="0" applyNumberFormat="0" applyBorder="0" applyAlignment="0" applyProtection="0"/>
    <xf numFmtId="0" fontId="138" fillId="100" borderId="0" applyNumberFormat="0" applyBorder="0" applyAlignment="0" applyProtection="0"/>
    <xf numFmtId="0" fontId="138" fillId="100" borderId="0" applyNumberFormat="0" applyBorder="0" applyAlignment="0" applyProtection="0"/>
    <xf numFmtId="0" fontId="138" fillId="100" borderId="0" applyNumberFormat="0" applyBorder="0" applyAlignment="0" applyProtection="0"/>
    <xf numFmtId="0" fontId="138" fillId="100" borderId="0" applyNumberFormat="0" applyBorder="0" applyAlignment="0" applyProtection="0"/>
    <xf numFmtId="0" fontId="17" fillId="77" borderId="0" applyNumberFormat="0" applyBorder="0" applyAlignment="0" applyProtection="0"/>
    <xf numFmtId="0" fontId="17" fillId="90" borderId="0" applyNumberFormat="0" applyBorder="0" applyAlignment="0" applyProtection="0"/>
    <xf numFmtId="0" fontId="130" fillId="78" borderId="0" applyNumberFormat="0" applyBorder="0" applyAlignment="0" applyProtection="0"/>
    <xf numFmtId="0" fontId="81" fillId="19" borderId="0" applyNumberFormat="0" applyBorder="0" applyAlignment="0" applyProtection="0"/>
    <xf numFmtId="0" fontId="138" fillId="19" borderId="0" applyNumberFormat="0" applyBorder="0" applyAlignment="0" applyProtection="0"/>
    <xf numFmtId="0" fontId="81" fillId="19" borderId="0" applyNumberFormat="0" applyBorder="0" applyAlignment="0" applyProtection="0"/>
    <xf numFmtId="0" fontId="81" fillId="98" borderId="0" applyNumberFormat="0" applyBorder="0" applyAlignment="0" applyProtection="0"/>
    <xf numFmtId="0" fontId="81" fillId="98" borderId="0" applyNumberFormat="0" applyBorder="0" applyAlignment="0" applyProtection="0"/>
    <xf numFmtId="0" fontId="138" fillId="98" borderId="0" applyNumberFormat="0" applyBorder="0" applyAlignment="0" applyProtection="0"/>
    <xf numFmtId="0" fontId="138" fillId="98" borderId="0" applyNumberFormat="0" applyBorder="0" applyAlignment="0" applyProtection="0"/>
    <xf numFmtId="0" fontId="138" fillId="98" borderId="0" applyNumberFormat="0" applyBorder="0" applyAlignment="0" applyProtection="0"/>
    <xf numFmtId="0" fontId="138" fillId="98" borderId="0" applyNumberFormat="0" applyBorder="0" applyAlignment="0" applyProtection="0"/>
    <xf numFmtId="0" fontId="17" fillId="78" borderId="0" applyNumberFormat="0" applyBorder="0" applyAlignment="0" applyProtection="0"/>
    <xf numFmtId="0" fontId="17" fillId="77" borderId="0" applyNumberFormat="0" applyBorder="0" applyAlignment="0" applyProtection="0"/>
    <xf numFmtId="0" fontId="130" fillId="79" borderId="0" applyNumberFormat="0" applyBorder="0" applyAlignment="0" applyProtection="0"/>
    <xf numFmtId="0" fontId="81" fillId="5" borderId="0" applyNumberFormat="0" applyBorder="0" applyAlignment="0" applyProtection="0"/>
    <xf numFmtId="0" fontId="138" fillId="5" borderId="0" applyNumberFormat="0" applyBorder="0" applyAlignment="0" applyProtection="0"/>
    <xf numFmtId="0" fontId="81" fillId="5" borderId="0" applyNumberFormat="0" applyBorder="0" applyAlignment="0" applyProtection="0"/>
    <xf numFmtId="0" fontId="81" fillId="100" borderId="0" applyNumberFormat="0" applyBorder="0" applyAlignment="0" applyProtection="0"/>
    <xf numFmtId="0" fontId="81" fillId="100" borderId="0" applyNumberFormat="0" applyBorder="0" applyAlignment="0" applyProtection="0"/>
    <xf numFmtId="0" fontId="138" fillId="100" borderId="0" applyNumberFormat="0" applyBorder="0" applyAlignment="0" applyProtection="0"/>
    <xf numFmtId="0" fontId="138" fillId="100" borderId="0" applyNumberFormat="0" applyBorder="0" applyAlignment="0" applyProtection="0"/>
    <xf numFmtId="0" fontId="138" fillId="100" borderId="0" applyNumberFormat="0" applyBorder="0" applyAlignment="0" applyProtection="0"/>
    <xf numFmtId="0" fontId="138" fillId="100" borderId="0" applyNumberFormat="0" applyBorder="0" applyAlignment="0" applyProtection="0"/>
    <xf numFmtId="0" fontId="17" fillId="79" borderId="0" applyNumberFormat="0" applyBorder="0" applyAlignment="0" applyProtection="0"/>
    <xf numFmtId="0" fontId="130" fillId="80" borderId="0" applyNumberFormat="0" applyBorder="0" applyAlignment="0" applyProtection="0"/>
    <xf numFmtId="0" fontId="81" fillId="10" borderId="0" applyNumberFormat="0" applyBorder="0" applyAlignment="0" applyProtection="0"/>
    <xf numFmtId="0" fontId="138" fillId="10" borderId="0" applyNumberFormat="0" applyBorder="0" applyAlignment="0" applyProtection="0"/>
    <xf numFmtId="0" fontId="81" fillId="10" borderId="0" applyNumberFormat="0" applyBorder="0" applyAlignment="0" applyProtection="0"/>
    <xf numFmtId="0" fontId="138" fillId="10" borderId="0" applyNumberFormat="0" applyBorder="0" applyAlignment="0" applyProtection="0"/>
    <xf numFmtId="0" fontId="138" fillId="10" borderId="0" applyNumberFormat="0" applyBorder="0" applyAlignment="0" applyProtection="0"/>
    <xf numFmtId="0" fontId="138" fillId="10" borderId="0" applyNumberFormat="0" applyBorder="0" applyAlignment="0" applyProtection="0"/>
    <xf numFmtId="0" fontId="17" fillId="80" borderId="0" applyNumberFormat="0" applyBorder="0" applyAlignment="0" applyProtection="0"/>
    <xf numFmtId="0" fontId="17" fillId="89" borderId="0" applyNumberFormat="0" applyBorder="0" applyAlignment="0" applyProtection="0"/>
    <xf numFmtId="0" fontId="130" fillId="81" borderId="0" applyNumberFormat="0" applyBorder="0" applyAlignment="0" applyProtection="0"/>
    <xf numFmtId="0" fontId="81" fillId="18" borderId="0" applyNumberFormat="0" applyBorder="0" applyAlignment="0" applyProtection="0"/>
    <xf numFmtId="0" fontId="138" fillId="18" borderId="0" applyNumberFormat="0" applyBorder="0" applyAlignment="0" applyProtection="0"/>
    <xf numFmtId="0" fontId="81" fillId="18" borderId="0" applyNumberFormat="0" applyBorder="0" applyAlignment="0" applyProtection="0"/>
    <xf numFmtId="0" fontId="138" fillId="18" borderId="0" applyNumberFormat="0" applyBorder="0" applyAlignment="0" applyProtection="0"/>
    <xf numFmtId="0" fontId="138" fillId="18" borderId="0" applyNumberFormat="0" applyBorder="0" applyAlignment="0" applyProtection="0"/>
    <xf numFmtId="0" fontId="138" fillId="18" borderId="0" applyNumberFormat="0" applyBorder="0" applyAlignment="0" applyProtection="0"/>
    <xf numFmtId="0" fontId="17" fillId="81" borderId="0" applyNumberFormat="0" applyBorder="0" applyAlignment="0" applyProtection="0"/>
    <xf numFmtId="0" fontId="17" fillId="73" borderId="0" applyNumberFormat="0" applyBorder="0" applyAlignment="0" applyProtection="0"/>
    <xf numFmtId="0" fontId="130" fillId="76" borderId="0" applyNumberFormat="0" applyBorder="0" applyAlignment="0" applyProtection="0"/>
    <xf numFmtId="0" fontId="81" fillId="4" borderId="0" applyNumberFormat="0" applyBorder="0" applyAlignment="0" applyProtection="0"/>
    <xf numFmtId="0" fontId="138" fillId="4" borderId="0" applyNumberFormat="0" applyBorder="0" applyAlignment="0" applyProtection="0"/>
    <xf numFmtId="0" fontId="81" fillId="4" borderId="0" applyNumberFormat="0" applyBorder="0" applyAlignment="0" applyProtection="0"/>
    <xf numFmtId="0" fontId="81" fillId="101" borderId="0" applyNumberFormat="0" applyBorder="0" applyAlignment="0" applyProtection="0"/>
    <xf numFmtId="0" fontId="81" fillId="101" borderId="0" applyNumberFormat="0" applyBorder="0" applyAlignment="0" applyProtection="0"/>
    <xf numFmtId="0" fontId="138" fillId="101" borderId="0" applyNumberFormat="0" applyBorder="0" applyAlignment="0" applyProtection="0"/>
    <xf numFmtId="0" fontId="138" fillId="101" borderId="0" applyNumberFormat="0" applyBorder="0" applyAlignment="0" applyProtection="0"/>
    <xf numFmtId="0" fontId="138" fillId="101" borderId="0" applyNumberFormat="0" applyBorder="0" applyAlignment="0" applyProtection="0"/>
    <xf numFmtId="0" fontId="138" fillId="101" borderId="0" applyNumberFormat="0" applyBorder="0" applyAlignment="0" applyProtection="0"/>
    <xf numFmtId="0" fontId="17" fillId="76" borderId="0" applyNumberFormat="0" applyBorder="0" applyAlignment="0" applyProtection="0"/>
    <xf numFmtId="0" fontId="17" fillId="77" borderId="0" applyNumberFormat="0" applyBorder="0" applyAlignment="0" applyProtection="0"/>
    <xf numFmtId="0" fontId="130" fillId="79" borderId="0" applyNumberFormat="0" applyBorder="0" applyAlignment="0" applyProtection="0"/>
    <xf numFmtId="0" fontId="81" fillId="5" borderId="0" applyNumberFormat="0" applyBorder="0" applyAlignment="0" applyProtection="0"/>
    <xf numFmtId="0" fontId="138" fillId="5" borderId="0" applyNumberFormat="0" applyBorder="0" applyAlignment="0" applyProtection="0"/>
    <xf numFmtId="0" fontId="81" fillId="5" borderId="0" applyNumberFormat="0" applyBorder="0" applyAlignment="0" applyProtection="0"/>
    <xf numFmtId="0" fontId="81" fillId="100" borderId="0" applyNumberFormat="0" applyBorder="0" applyAlignment="0" applyProtection="0"/>
    <xf numFmtId="0" fontId="81" fillId="100" borderId="0" applyNumberFormat="0" applyBorder="0" applyAlignment="0" applyProtection="0"/>
    <xf numFmtId="0" fontId="138" fillId="100" borderId="0" applyNumberFormat="0" applyBorder="0" applyAlignment="0" applyProtection="0"/>
    <xf numFmtId="0" fontId="138" fillId="100" borderId="0" applyNumberFormat="0" applyBorder="0" applyAlignment="0" applyProtection="0"/>
    <xf numFmtId="0" fontId="138" fillId="100" borderId="0" applyNumberFormat="0" applyBorder="0" applyAlignment="0" applyProtection="0"/>
    <xf numFmtId="0" fontId="138" fillId="100" borderId="0" applyNumberFormat="0" applyBorder="0" applyAlignment="0" applyProtection="0"/>
    <xf numFmtId="0" fontId="17" fillId="79" borderId="0" applyNumberFormat="0" applyBorder="0" applyAlignment="0" applyProtection="0"/>
    <xf numFmtId="0" fontId="17" fillId="90" borderId="0" applyNumberFormat="0" applyBorder="0" applyAlignment="0" applyProtection="0"/>
    <xf numFmtId="0" fontId="130" fillId="82" borderId="0" applyNumberFormat="0" applyBorder="0" applyAlignment="0" applyProtection="0"/>
    <xf numFmtId="0" fontId="81" fillId="19" borderId="0" applyNumberFormat="0" applyBorder="0" applyAlignment="0" applyProtection="0"/>
    <xf numFmtId="0" fontId="138" fillId="19" borderId="0" applyNumberFormat="0" applyBorder="0" applyAlignment="0" applyProtection="0"/>
    <xf numFmtId="0" fontId="81" fillId="19" borderId="0" applyNumberFormat="0" applyBorder="0" applyAlignment="0" applyProtection="0"/>
    <xf numFmtId="0" fontId="81" fillId="98" borderId="0" applyNumberFormat="0" applyBorder="0" applyAlignment="0" applyProtection="0"/>
    <xf numFmtId="0" fontId="81" fillId="98" borderId="0" applyNumberFormat="0" applyBorder="0" applyAlignment="0" applyProtection="0"/>
    <xf numFmtId="0" fontId="138" fillId="98" borderId="0" applyNumberFormat="0" applyBorder="0" applyAlignment="0" applyProtection="0"/>
    <xf numFmtId="0" fontId="138" fillId="98" borderId="0" applyNumberFormat="0" applyBorder="0" applyAlignment="0" applyProtection="0"/>
    <xf numFmtId="0" fontId="138" fillId="98" borderId="0" applyNumberFormat="0" applyBorder="0" applyAlignment="0" applyProtection="0"/>
    <xf numFmtId="0" fontId="138" fillId="98" borderId="0" applyNumberFormat="0" applyBorder="0" applyAlignment="0" applyProtection="0"/>
    <xf numFmtId="0" fontId="17" fillId="82" borderId="0" applyNumberFormat="0" applyBorder="0" applyAlignment="0" applyProtection="0"/>
    <xf numFmtId="0" fontId="19" fillId="77" borderId="0" applyNumberFormat="0" applyBorder="0" applyAlignment="0" applyProtection="0"/>
    <xf numFmtId="0" fontId="131" fillId="83" borderId="0" applyNumberFormat="0" applyBorder="0" applyAlignment="0" applyProtection="0"/>
    <xf numFmtId="0" fontId="154" fillId="5" borderId="0" applyNumberFormat="0" applyBorder="0" applyAlignment="0" applyProtection="0"/>
    <xf numFmtId="0" fontId="137" fillId="5" borderId="0" applyNumberFormat="0" applyBorder="0" applyAlignment="0" applyProtection="0"/>
    <xf numFmtId="0" fontId="154" fillId="5" borderId="0" applyNumberFormat="0" applyBorder="0" applyAlignment="0" applyProtection="0"/>
    <xf numFmtId="0" fontId="154" fillId="100" borderId="0" applyNumberFormat="0" applyBorder="0" applyAlignment="0" applyProtection="0"/>
    <xf numFmtId="0" fontId="154" fillId="100" borderId="0" applyNumberFormat="0" applyBorder="0" applyAlignment="0" applyProtection="0"/>
    <xf numFmtId="0" fontId="137" fillId="100" borderId="0" applyNumberFormat="0" applyBorder="0" applyAlignment="0" applyProtection="0"/>
    <xf numFmtId="0" fontId="137" fillId="100" borderId="0" applyNumberFormat="0" applyBorder="0" applyAlignment="0" applyProtection="0"/>
    <xf numFmtId="0" fontId="137" fillId="100" borderId="0" applyNumberFormat="0" applyBorder="0" applyAlignment="0" applyProtection="0"/>
    <xf numFmtId="0" fontId="137" fillId="100" borderId="0" applyNumberFormat="0" applyBorder="0" applyAlignment="0" applyProtection="0"/>
    <xf numFmtId="0" fontId="19" fillId="83" borderId="0" applyNumberFormat="0" applyBorder="0" applyAlignment="0" applyProtection="0"/>
    <xf numFmtId="0" fontId="19" fillId="94" borderId="0" applyNumberFormat="0" applyBorder="0" applyAlignment="0" applyProtection="0"/>
    <xf numFmtId="0" fontId="131" fillId="80" borderId="0" applyNumberFormat="0" applyBorder="0" applyAlignment="0" applyProtection="0"/>
    <xf numFmtId="0" fontId="154" fillId="102" borderId="0" applyNumberFormat="0" applyBorder="0" applyAlignment="0" applyProtection="0"/>
    <xf numFmtId="0" fontId="137" fillId="102" borderId="0" applyNumberFormat="0" applyBorder="0" applyAlignment="0" applyProtection="0"/>
    <xf numFmtId="0" fontId="154" fillId="102" borderId="0" applyNumberFormat="0" applyBorder="0" applyAlignment="0" applyProtection="0"/>
    <xf numFmtId="0" fontId="154" fillId="103" borderId="0" applyNumberFormat="0" applyBorder="0" applyAlignment="0" applyProtection="0"/>
    <xf numFmtId="0" fontId="154" fillId="103" borderId="0" applyNumberFormat="0" applyBorder="0" applyAlignment="0" applyProtection="0"/>
    <xf numFmtId="0" fontId="137" fillId="103" borderId="0" applyNumberFormat="0" applyBorder="0" applyAlignment="0" applyProtection="0"/>
    <xf numFmtId="0" fontId="137" fillId="103" borderId="0" applyNumberFormat="0" applyBorder="0" applyAlignment="0" applyProtection="0"/>
    <xf numFmtId="0" fontId="137" fillId="103" borderId="0" applyNumberFormat="0" applyBorder="0" applyAlignment="0" applyProtection="0"/>
    <xf numFmtId="0" fontId="137" fillId="103" borderId="0" applyNumberFormat="0" applyBorder="0" applyAlignment="0" applyProtection="0"/>
    <xf numFmtId="0" fontId="19" fillId="80" borderId="0" applyNumberFormat="0" applyBorder="0" applyAlignment="0" applyProtection="0"/>
    <xf numFmtId="0" fontId="19" fillId="82" borderId="0" applyNumberFormat="0" applyBorder="0" applyAlignment="0" applyProtection="0"/>
    <xf numFmtId="0" fontId="131" fillId="81" borderId="0" applyNumberFormat="0" applyBorder="0" applyAlignment="0" applyProtection="0"/>
    <xf numFmtId="0" fontId="154" fillId="104" borderId="0" applyNumberFormat="0" applyBorder="0" applyAlignment="0" applyProtection="0"/>
    <xf numFmtId="0" fontId="137" fillId="104" borderId="0" applyNumberFormat="0" applyBorder="0" applyAlignment="0" applyProtection="0"/>
    <xf numFmtId="0" fontId="154" fillId="104" borderId="0" applyNumberFormat="0" applyBorder="0" applyAlignment="0" applyProtection="0"/>
    <xf numFmtId="0" fontId="154" fillId="105" borderId="0" applyNumberFormat="0" applyBorder="0" applyAlignment="0" applyProtection="0"/>
    <xf numFmtId="0" fontId="154" fillId="105" borderId="0" applyNumberFormat="0" applyBorder="0" applyAlignment="0" applyProtection="0"/>
    <xf numFmtId="0" fontId="137" fillId="105" borderId="0" applyNumberFormat="0" applyBorder="0" applyAlignment="0" applyProtection="0"/>
    <xf numFmtId="0" fontId="137" fillId="105" borderId="0" applyNumberFormat="0" applyBorder="0" applyAlignment="0" applyProtection="0"/>
    <xf numFmtId="0" fontId="137" fillId="105" borderId="0" applyNumberFormat="0" applyBorder="0" applyAlignment="0" applyProtection="0"/>
    <xf numFmtId="0" fontId="137" fillId="105" borderId="0" applyNumberFormat="0" applyBorder="0" applyAlignment="0" applyProtection="0"/>
    <xf numFmtId="0" fontId="19" fillId="81" borderId="0" applyNumberFormat="0" applyBorder="0" applyAlignment="0" applyProtection="0"/>
    <xf numFmtId="0" fontId="19" fillId="73" borderId="0" applyNumberFormat="0" applyBorder="0" applyAlignment="0" applyProtection="0"/>
    <xf numFmtId="0" fontId="131" fillId="84" borderId="0" applyNumberFormat="0" applyBorder="0" applyAlignment="0" applyProtection="0"/>
    <xf numFmtId="0" fontId="154" fillId="4" borderId="0" applyNumberFormat="0" applyBorder="0" applyAlignment="0" applyProtection="0"/>
    <xf numFmtId="0" fontId="137" fillId="4" borderId="0" applyNumberFormat="0" applyBorder="0" applyAlignment="0" applyProtection="0"/>
    <xf numFmtId="0" fontId="154" fillId="4" borderId="0" applyNumberFormat="0" applyBorder="0" applyAlignment="0" applyProtection="0"/>
    <xf numFmtId="0" fontId="154" fillId="101" borderId="0" applyNumberFormat="0" applyBorder="0" applyAlignment="0" applyProtection="0"/>
    <xf numFmtId="0" fontId="154" fillId="101" borderId="0" applyNumberFormat="0" applyBorder="0" applyAlignment="0" applyProtection="0"/>
    <xf numFmtId="0" fontId="137" fillId="101" borderId="0" applyNumberFormat="0" applyBorder="0" applyAlignment="0" applyProtection="0"/>
    <xf numFmtId="0" fontId="137" fillId="101" borderId="0" applyNumberFormat="0" applyBorder="0" applyAlignment="0" applyProtection="0"/>
    <xf numFmtId="0" fontId="137" fillId="101" borderId="0" applyNumberFormat="0" applyBorder="0" applyAlignment="0" applyProtection="0"/>
    <xf numFmtId="0" fontId="137" fillId="101" borderId="0" applyNumberFormat="0" applyBorder="0" applyAlignment="0" applyProtection="0"/>
    <xf numFmtId="0" fontId="19" fillId="84" borderId="0" applyNumberFormat="0" applyBorder="0" applyAlignment="0" applyProtection="0"/>
    <xf numFmtId="0" fontId="19" fillId="77" borderId="0" applyNumberFormat="0" applyBorder="0" applyAlignment="0" applyProtection="0"/>
    <xf numFmtId="0" fontId="131" fillId="85" borderId="0" applyNumberFormat="0" applyBorder="0" applyAlignment="0" applyProtection="0"/>
    <xf numFmtId="0" fontId="154" fillId="5" borderId="0" applyNumberFormat="0" applyBorder="0" applyAlignment="0" applyProtection="0"/>
    <xf numFmtId="0" fontId="137" fillId="5" borderId="0" applyNumberFormat="0" applyBorder="0" applyAlignment="0" applyProtection="0"/>
    <xf numFmtId="0" fontId="154" fillId="5" borderId="0" applyNumberFormat="0" applyBorder="0" applyAlignment="0" applyProtection="0"/>
    <xf numFmtId="0" fontId="154" fillId="100" borderId="0" applyNumberFormat="0" applyBorder="0" applyAlignment="0" applyProtection="0"/>
    <xf numFmtId="0" fontId="154" fillId="100" borderId="0" applyNumberFormat="0" applyBorder="0" applyAlignment="0" applyProtection="0"/>
    <xf numFmtId="0" fontId="137" fillId="100" borderId="0" applyNumberFormat="0" applyBorder="0" applyAlignment="0" applyProtection="0"/>
    <xf numFmtId="0" fontId="137" fillId="100" borderId="0" applyNumberFormat="0" applyBorder="0" applyAlignment="0" applyProtection="0"/>
    <xf numFmtId="0" fontId="137" fillId="100" borderId="0" applyNumberFormat="0" applyBorder="0" applyAlignment="0" applyProtection="0"/>
    <xf numFmtId="0" fontId="137" fillId="100" borderId="0" applyNumberFormat="0" applyBorder="0" applyAlignment="0" applyProtection="0"/>
    <xf numFmtId="0" fontId="19" fillId="85" borderId="0" applyNumberFormat="0" applyBorder="0" applyAlignment="0" applyProtection="0"/>
    <xf numFmtId="0" fontId="19" fillId="80" borderId="0" applyNumberFormat="0" applyBorder="0" applyAlignment="0" applyProtection="0"/>
    <xf numFmtId="0" fontId="131" fillId="86" borderId="0" applyNumberFormat="0" applyBorder="0" applyAlignment="0" applyProtection="0"/>
    <xf numFmtId="0" fontId="154" fillId="10" borderId="0" applyNumberFormat="0" applyBorder="0" applyAlignment="0" applyProtection="0"/>
    <xf numFmtId="0" fontId="137" fillId="10" borderId="0" applyNumberFormat="0" applyBorder="0" applyAlignment="0" applyProtection="0"/>
    <xf numFmtId="0" fontId="154" fillId="10" borderId="0" applyNumberFormat="0" applyBorder="0" applyAlignment="0" applyProtection="0"/>
    <xf numFmtId="0" fontId="137" fillId="10" borderId="0" applyNumberFormat="0" applyBorder="0" applyAlignment="0" applyProtection="0"/>
    <xf numFmtId="0" fontId="137" fillId="10" borderId="0" applyNumberFormat="0" applyBorder="0" applyAlignment="0" applyProtection="0"/>
    <xf numFmtId="0" fontId="137" fillId="10" borderId="0" applyNumberFormat="0" applyBorder="0" applyAlignment="0" applyProtection="0"/>
    <xf numFmtId="0" fontId="19" fillId="86" borderId="0" applyNumberFormat="0" applyBorder="0" applyAlignment="0" applyProtection="0"/>
    <xf numFmtId="39" fontId="110" fillId="0" borderId="0" applyFill="0" applyBorder="0" applyAlignment="0" applyProtection="0"/>
    <xf numFmtId="39" fontId="110" fillId="0" borderId="0" applyFill="0" applyBorder="0" applyAlignment="0" applyProtection="0"/>
    <xf numFmtId="39" fontId="136" fillId="0" borderId="0" applyFill="0" applyBorder="0" applyAlignment="0" applyProtection="0"/>
    <xf numFmtId="39" fontId="136" fillId="0" borderId="0" applyFill="0" applyBorder="0" applyAlignment="0" applyProtection="0"/>
    <xf numFmtId="39" fontId="136" fillId="0" borderId="0" applyFill="0" applyBorder="0" applyAlignment="0" applyProtection="0"/>
    <xf numFmtId="39" fontId="110" fillId="0" borderId="0" applyFill="0" applyBorder="0" applyAlignment="0" applyProtection="0"/>
    <xf numFmtId="169" fontId="12" fillId="0" borderId="0" applyFont="0" applyFill="0" applyBorder="0" applyAlignment="0" applyProtection="0"/>
    <xf numFmtId="44" fontId="12" fillId="0" borderId="0" applyFill="0" applyBorder="0" applyAlignment="0" applyProtection="0"/>
    <xf numFmtId="44" fontId="12"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169" fontId="12" fillId="0" borderId="0" applyFont="0" applyFill="0" applyBorder="0" applyAlignment="0" applyProtection="0"/>
    <xf numFmtId="44" fontId="12"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169" fontId="65" fillId="0" borderId="0" applyFont="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0" fontId="20" fillId="77" borderId="0" applyNumberFormat="0" applyBorder="0" applyAlignment="0" applyProtection="0"/>
    <xf numFmtId="0" fontId="132" fillId="74" borderId="0" applyNumberFormat="0" applyBorder="0" applyAlignment="0" applyProtection="0"/>
    <xf numFmtId="0" fontId="155" fillId="5" borderId="0" applyNumberFormat="0" applyBorder="0" applyAlignment="0" applyProtection="0"/>
    <xf numFmtId="0" fontId="143" fillId="5" borderId="0" applyNumberFormat="0" applyBorder="0" applyAlignment="0" applyProtection="0"/>
    <xf numFmtId="0" fontId="155" fillId="5" borderId="0" applyNumberFormat="0" applyBorder="0" applyAlignment="0" applyProtection="0"/>
    <xf numFmtId="0" fontId="155" fillId="100" borderId="0" applyNumberFormat="0" applyBorder="0" applyAlignment="0" applyProtection="0"/>
    <xf numFmtId="0" fontId="155" fillId="100" borderId="0" applyNumberFormat="0" applyBorder="0" applyAlignment="0" applyProtection="0"/>
    <xf numFmtId="0" fontId="143" fillId="100" borderId="0" applyNumberFormat="0" applyBorder="0" applyAlignment="0" applyProtection="0"/>
    <xf numFmtId="0" fontId="143" fillId="100" borderId="0" applyNumberFormat="0" applyBorder="0" applyAlignment="0" applyProtection="0"/>
    <xf numFmtId="0" fontId="143" fillId="100" borderId="0" applyNumberFormat="0" applyBorder="0" applyAlignment="0" applyProtection="0"/>
    <xf numFmtId="0" fontId="143" fillId="100" borderId="0" applyNumberFormat="0" applyBorder="0" applyAlignment="0" applyProtection="0"/>
    <xf numFmtId="0" fontId="20" fillId="74" borderId="0" applyNumberFormat="0" applyBorder="0" applyAlignment="0" applyProtection="0"/>
    <xf numFmtId="183" fontId="65" fillId="0" borderId="0" applyFont="0" applyFill="0" applyBorder="0" applyAlignment="0" applyProtection="0"/>
    <xf numFmtId="183" fontId="65" fillId="0" borderId="0" applyFont="0" applyFill="0" applyBorder="0" applyAlignment="0" applyProtection="0"/>
    <xf numFmtId="184" fontId="13" fillId="0" borderId="0" applyFill="0" applyBorder="0" applyAlignment="0" applyProtection="0"/>
    <xf numFmtId="184" fontId="13" fillId="0" borderId="0" applyFill="0" applyBorder="0" applyAlignment="0" applyProtection="0"/>
    <xf numFmtId="184" fontId="142" fillId="0" borderId="0" applyFill="0" applyBorder="0" applyAlignment="0" applyProtection="0"/>
    <xf numFmtId="184" fontId="142" fillId="0" borderId="0" applyFill="0" applyBorder="0" applyAlignment="0" applyProtection="0"/>
    <xf numFmtId="184" fontId="142" fillId="0" borderId="0" applyFill="0" applyBorder="0" applyAlignment="0" applyProtection="0"/>
    <xf numFmtId="184" fontId="142" fillId="0" borderId="0" applyFill="0" applyBorder="0" applyAlignment="0" applyProtection="0"/>
    <xf numFmtId="184" fontId="110" fillId="0" borderId="0" applyFill="0" applyBorder="0" applyAlignment="0" applyProtection="0"/>
    <xf numFmtId="184" fontId="110" fillId="0" borderId="0" applyFill="0" applyBorder="0" applyAlignment="0" applyProtection="0"/>
    <xf numFmtId="184" fontId="136" fillId="0" borderId="0" applyFill="0" applyBorder="0" applyAlignment="0" applyProtection="0"/>
    <xf numFmtId="184" fontId="136" fillId="0" borderId="0" applyFill="0" applyBorder="0" applyAlignment="0" applyProtection="0"/>
    <xf numFmtId="184" fontId="136" fillId="0" borderId="0" applyFill="0" applyBorder="0" applyAlignment="0" applyProtection="0"/>
    <xf numFmtId="184" fontId="136" fillId="0" borderId="0" applyFill="0" applyBorder="0" applyAlignment="0" applyProtection="0"/>
    <xf numFmtId="0" fontId="12" fillId="0" borderId="0"/>
    <xf numFmtId="0" fontId="120"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21" fillId="70" borderId="2" applyNumberFormat="0" applyAlignment="0" applyProtection="0"/>
    <xf numFmtId="0" fontId="133" fillId="88" borderId="2" applyNumberFormat="0" applyAlignment="0" applyProtection="0"/>
    <xf numFmtId="0" fontId="156" fillId="75" borderId="2" applyNumberFormat="0" applyAlignment="0" applyProtection="0"/>
    <xf numFmtId="0" fontId="144" fillId="75" borderId="2" applyNumberFormat="0" applyAlignment="0" applyProtection="0"/>
    <xf numFmtId="0" fontId="156" fillId="75" borderId="2" applyNumberFormat="0" applyAlignment="0" applyProtection="0"/>
    <xf numFmtId="0" fontId="144" fillId="75" borderId="2" applyNumberFormat="0" applyAlignment="0" applyProtection="0"/>
    <xf numFmtId="0" fontId="144" fillId="75" borderId="2" applyNumberFormat="0" applyAlignment="0" applyProtection="0"/>
    <xf numFmtId="0" fontId="144" fillId="75" borderId="2" applyNumberFormat="0" applyAlignment="0" applyProtection="0"/>
    <xf numFmtId="0" fontId="21" fillId="88" borderId="2" applyNumberFormat="0" applyAlignment="0" applyProtection="0"/>
    <xf numFmtId="0" fontId="122" fillId="0" borderId="27" applyNumberFormat="0" applyFill="0" applyAlignment="0" applyProtection="0"/>
    <xf numFmtId="0" fontId="22" fillId="0" borderId="3" applyNumberFormat="0" applyFill="0" applyAlignment="0" applyProtection="0"/>
    <xf numFmtId="0" fontId="157" fillId="0" borderId="28" applyNumberFormat="0" applyFill="0" applyAlignment="0" applyProtection="0"/>
    <xf numFmtId="0" fontId="145" fillId="0" borderId="28" applyNumberFormat="0" applyFill="0" applyAlignment="0" applyProtection="0"/>
    <xf numFmtId="0" fontId="157" fillId="0" borderId="28" applyNumberFormat="0" applyFill="0" applyAlignment="0" applyProtection="0"/>
    <xf numFmtId="0" fontId="145" fillId="0" borderId="28" applyNumberFormat="0" applyFill="0" applyAlignment="0" applyProtection="0"/>
    <xf numFmtId="0" fontId="145" fillId="0" borderId="28" applyNumberFormat="0" applyFill="0" applyAlignment="0" applyProtection="0"/>
    <xf numFmtId="0" fontId="145" fillId="0" borderId="28" applyNumberFormat="0" applyFill="0" applyAlignment="0" applyProtection="0"/>
    <xf numFmtId="0" fontId="22" fillId="0" borderId="3" applyNumberFormat="0" applyFill="0" applyAlignment="0" applyProtection="0"/>
    <xf numFmtId="0" fontId="123" fillId="0" borderId="29" applyNumberFormat="0" applyFill="0" applyAlignment="0" applyProtection="0"/>
    <xf numFmtId="0" fontId="158" fillId="0" borderId="30" applyNumberFormat="0" applyFill="0" applyAlignment="0" applyProtection="0"/>
    <xf numFmtId="0" fontId="146" fillId="0" borderId="30" applyNumberFormat="0" applyFill="0" applyAlignment="0" applyProtection="0"/>
    <xf numFmtId="0" fontId="158" fillId="0" borderId="30" applyNumberFormat="0" applyFill="0" applyAlignment="0" applyProtection="0"/>
    <xf numFmtId="0" fontId="146" fillId="0" borderId="30" applyNumberFormat="0" applyFill="0" applyAlignment="0" applyProtection="0"/>
    <xf numFmtId="0" fontId="146" fillId="0" borderId="30" applyNumberFormat="0" applyFill="0" applyAlignment="0" applyProtection="0"/>
    <xf numFmtId="0" fontId="146" fillId="0" borderId="30" applyNumberFormat="0" applyFill="0" applyAlignment="0" applyProtection="0"/>
    <xf numFmtId="0" fontId="124" fillId="0" borderId="31" applyNumberFormat="0" applyFill="0" applyAlignment="0" applyProtection="0"/>
    <xf numFmtId="0" fontId="159" fillId="0" borderId="32" applyNumberFormat="0" applyFill="0" applyAlignment="0" applyProtection="0"/>
    <xf numFmtId="0" fontId="147" fillId="0" borderId="32" applyNumberFormat="0" applyFill="0" applyAlignment="0" applyProtection="0"/>
    <xf numFmtId="0" fontId="159" fillId="0" borderId="32" applyNumberFormat="0" applyFill="0" applyAlignment="0" applyProtection="0"/>
    <xf numFmtId="0" fontId="147" fillId="0" borderId="32" applyNumberFormat="0" applyFill="0" applyAlignment="0" applyProtection="0"/>
    <xf numFmtId="0" fontId="147" fillId="0" borderId="32" applyNumberFormat="0" applyFill="0" applyAlignment="0" applyProtection="0"/>
    <xf numFmtId="0" fontId="147" fillId="0" borderId="32" applyNumberFormat="0" applyFill="0" applyAlignment="0" applyProtection="0"/>
    <xf numFmtId="0" fontId="124" fillId="0" borderId="0" applyNumberFormat="0" applyFill="0" applyBorder="0" applyAlignment="0" applyProtection="0"/>
    <xf numFmtId="0" fontId="159" fillId="0" borderId="0" applyNumberFormat="0" applyFill="0" applyBorder="0" applyAlignment="0" applyProtection="0"/>
    <xf numFmtId="0" fontId="147" fillId="0" borderId="0" applyNumberFormat="0" applyFill="0" applyBorder="0" applyAlignment="0" applyProtection="0"/>
    <xf numFmtId="0" fontId="159"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41" fillId="0" borderId="0" applyNumberFormat="0" applyFill="0" applyBorder="0" applyAlignment="0" applyProtection="0"/>
    <xf numFmtId="0" fontId="75"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65" fillId="0" borderId="0"/>
    <xf numFmtId="0" fontId="65" fillId="0" borderId="0"/>
    <xf numFmtId="0" fontId="12" fillId="0" borderId="0"/>
    <xf numFmtId="0" fontId="65" fillId="0" borderId="0"/>
    <xf numFmtId="0" fontId="65" fillId="0" borderId="0"/>
    <xf numFmtId="49" fontId="13" fillId="0" borderId="0"/>
    <xf numFmtId="0" fontId="65" fillId="0" borderId="0"/>
    <xf numFmtId="0" fontId="13" fillId="0" borderId="0"/>
    <xf numFmtId="0" fontId="65" fillId="0" borderId="0"/>
    <xf numFmtId="49" fontId="65" fillId="0" borderId="0"/>
    <xf numFmtId="0" fontId="65" fillId="0" borderId="0"/>
    <xf numFmtId="0" fontId="44" fillId="0" borderId="0"/>
    <xf numFmtId="0" fontId="65" fillId="0" borderId="0"/>
    <xf numFmtId="49" fontId="65" fillId="0" borderId="0"/>
    <xf numFmtId="0" fontId="65" fillId="0" borderId="0"/>
    <xf numFmtId="0" fontId="44" fillId="0" borderId="0"/>
    <xf numFmtId="0" fontId="44" fillId="0" borderId="0"/>
    <xf numFmtId="0" fontId="13" fillId="0" borderId="0"/>
    <xf numFmtId="0" fontId="44" fillId="0" borderId="0"/>
    <xf numFmtId="0" fontId="142" fillId="0" borderId="0"/>
    <xf numFmtId="0" fontId="44" fillId="0" borderId="0"/>
    <xf numFmtId="0" fontId="13" fillId="0" borderId="0"/>
    <xf numFmtId="0" fontId="65" fillId="0" borderId="0"/>
    <xf numFmtId="0" fontId="65" fillId="0" borderId="0"/>
    <xf numFmtId="0" fontId="142" fillId="0" borderId="0"/>
    <xf numFmtId="0" fontId="44" fillId="0" borderId="0"/>
    <xf numFmtId="0" fontId="44" fillId="0" borderId="0"/>
    <xf numFmtId="0" fontId="142" fillId="0" borderId="0"/>
    <xf numFmtId="0" fontId="44" fillId="0" borderId="0"/>
    <xf numFmtId="0" fontId="44" fillId="0" borderId="0"/>
    <xf numFmtId="0" fontId="142" fillId="0" borderId="0"/>
    <xf numFmtId="0" fontId="65" fillId="0" borderId="0"/>
    <xf numFmtId="0" fontId="88" fillId="0" borderId="0"/>
    <xf numFmtId="49"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88" fillId="0" borderId="0"/>
    <xf numFmtId="0" fontId="88" fillId="0" borderId="0"/>
    <xf numFmtId="1" fontId="125" fillId="0" borderId="0"/>
    <xf numFmtId="0" fontId="136" fillId="0" borderId="0"/>
    <xf numFmtId="0" fontId="118" fillId="0" borderId="0"/>
    <xf numFmtId="0" fontId="65" fillId="0" borderId="0"/>
    <xf numFmtId="0" fontId="110" fillId="0" borderId="0"/>
    <xf numFmtId="0" fontId="118" fillId="0" borderId="0"/>
    <xf numFmtId="0" fontId="44" fillId="0" borderId="0"/>
    <xf numFmtId="0" fontId="44" fillId="0" borderId="0"/>
    <xf numFmtId="0" fontId="44" fillId="0" borderId="0"/>
    <xf numFmtId="0" fontId="44" fillId="0" borderId="0"/>
    <xf numFmtId="0" fontId="44" fillId="0" borderId="0"/>
    <xf numFmtId="0" fontId="44" fillId="0" borderId="0"/>
    <xf numFmtId="0" fontId="50" fillId="0" borderId="0"/>
    <xf numFmtId="0" fontId="44" fillId="0" borderId="0"/>
    <xf numFmtId="0" fontId="44" fillId="0" borderId="0"/>
    <xf numFmtId="0" fontId="44" fillId="0" borderId="0"/>
    <xf numFmtId="0" fontId="12" fillId="0" borderId="0"/>
    <xf numFmtId="0" fontId="44" fillId="0" borderId="0"/>
    <xf numFmtId="0" fontId="44" fillId="0" borderId="0"/>
    <xf numFmtId="0" fontId="44" fillId="0" borderId="0"/>
    <xf numFmtId="0" fontId="44" fillId="0" borderId="0"/>
    <xf numFmtId="0" fontId="12" fillId="0" borderId="0"/>
    <xf numFmtId="0" fontId="44" fillId="0" borderId="0"/>
    <xf numFmtId="0" fontId="44" fillId="0" borderId="0"/>
    <xf numFmtId="0" fontId="50" fillId="0" borderId="0"/>
    <xf numFmtId="0" fontId="44" fillId="0" borderId="0"/>
    <xf numFmtId="0" fontId="44" fillId="0" borderId="0"/>
    <xf numFmtId="0" fontId="12" fillId="0" borderId="0"/>
    <xf numFmtId="0" fontId="105" fillId="0" borderId="0"/>
    <xf numFmtId="0" fontId="127"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10" fillId="0" borderId="0"/>
    <xf numFmtId="0" fontId="44" fillId="0" borderId="0"/>
    <xf numFmtId="0" fontId="44" fillId="0" borderId="0"/>
    <xf numFmtId="0" fontId="44" fillId="0" borderId="0"/>
    <xf numFmtId="0" fontId="44" fillId="0" borderId="0"/>
    <xf numFmtId="0" fontId="136" fillId="0" borderId="0"/>
    <xf numFmtId="0" fontId="44" fillId="0" borderId="0"/>
    <xf numFmtId="0" fontId="44" fillId="0" borderId="0"/>
    <xf numFmtId="0" fontId="44" fillId="0" borderId="0"/>
    <xf numFmtId="0" fontId="44" fillId="0" borderId="0"/>
    <xf numFmtId="0" fontId="110" fillId="0" borderId="0"/>
    <xf numFmtId="0" fontId="118" fillId="0" borderId="0"/>
    <xf numFmtId="0" fontId="127"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10" fillId="0" borderId="0"/>
    <xf numFmtId="0" fontId="44" fillId="0" borderId="0"/>
    <xf numFmtId="0" fontId="44" fillId="0" borderId="0"/>
    <xf numFmtId="0" fontId="44" fillId="0" borderId="0"/>
    <xf numFmtId="0" fontId="44" fillId="0" borderId="0"/>
    <xf numFmtId="0" fontId="136" fillId="0" borderId="0"/>
    <xf numFmtId="0" fontId="44" fillId="0" borderId="0"/>
    <xf numFmtId="0" fontId="44" fillId="0" borderId="0"/>
    <xf numFmtId="0" fontId="44" fillId="0" borderId="0"/>
    <xf numFmtId="0" fontId="44" fillId="0" borderId="0"/>
    <xf numFmtId="49" fontId="65" fillId="0" borderId="0"/>
    <xf numFmtId="49" fontId="65" fillId="0" borderId="0"/>
    <xf numFmtId="0" fontId="65" fillId="0" borderId="0"/>
    <xf numFmtId="0" fontId="16" fillId="0" borderId="0"/>
    <xf numFmtId="0" fontId="16" fillId="0" borderId="0"/>
    <xf numFmtId="0" fontId="16" fillId="0" borderId="0"/>
    <xf numFmtId="0" fontId="12" fillId="0" borderId="0"/>
    <xf numFmtId="0" fontId="105" fillId="0" borderId="0"/>
    <xf numFmtId="0" fontId="44" fillId="0" borderId="0"/>
    <xf numFmtId="0" fontId="44" fillId="0" borderId="0"/>
    <xf numFmtId="0" fontId="44" fillId="0" borderId="0"/>
    <xf numFmtId="0" fontId="44" fillId="0" borderId="0"/>
    <xf numFmtId="0" fontId="44" fillId="0" borderId="0"/>
    <xf numFmtId="0" fontId="44" fillId="0" borderId="0"/>
    <xf numFmtId="0" fontId="65" fillId="0" borderId="0"/>
    <xf numFmtId="0" fontId="65" fillId="0" borderId="0"/>
    <xf numFmtId="1" fontId="125" fillId="0" borderId="0"/>
    <xf numFmtId="0" fontId="65" fillId="0" borderId="0"/>
    <xf numFmtId="0" fontId="13" fillId="0" borderId="0"/>
    <xf numFmtId="0" fontId="65" fillId="0" borderId="0"/>
    <xf numFmtId="0" fontId="36" fillId="0" borderId="0"/>
    <xf numFmtId="0" fontId="65" fillId="0" borderId="0"/>
    <xf numFmtId="49" fontId="65" fillId="0" borderId="0"/>
    <xf numFmtId="49" fontId="65" fillId="0" borderId="0"/>
    <xf numFmtId="49" fontId="65" fillId="0" borderId="0"/>
    <xf numFmtId="49" fontId="6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49" fontId="65" fillId="0" borderId="0"/>
    <xf numFmtId="0" fontId="127" fillId="0" borderId="0"/>
    <xf numFmtId="0" fontId="88" fillId="0" borderId="0"/>
    <xf numFmtId="0" fontId="88" fillId="0" borderId="0"/>
    <xf numFmtId="0" fontId="88" fillId="0" borderId="0"/>
    <xf numFmtId="0" fontId="65" fillId="0" borderId="0"/>
    <xf numFmtId="0" fontId="88" fillId="0" borderId="0"/>
    <xf numFmtId="0" fontId="34" fillId="0" borderId="0"/>
    <xf numFmtId="0" fontId="88" fillId="0" borderId="0"/>
    <xf numFmtId="0" fontId="65" fillId="0" borderId="0"/>
    <xf numFmtId="0" fontId="108" fillId="89" borderId="0" applyNumberFormat="0" applyBorder="0" applyAlignment="0" applyProtection="0"/>
    <xf numFmtId="0" fontId="25" fillId="89" borderId="0" applyNumberFormat="0" applyBorder="0" applyAlignment="0" applyProtection="0"/>
    <xf numFmtId="0" fontId="160" fillId="18" borderId="0" applyNumberFormat="0" applyBorder="0" applyAlignment="0" applyProtection="0"/>
    <xf numFmtId="0" fontId="148" fillId="18" borderId="0" applyNumberFormat="0" applyBorder="0" applyAlignment="0" applyProtection="0"/>
    <xf numFmtId="0" fontId="160"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25" fillId="89" borderId="0" applyNumberFormat="0" applyBorder="0" applyAlignment="0" applyProtection="0"/>
    <xf numFmtId="180" fontId="149" fillId="0" borderId="0">
      <alignment horizontal="right"/>
    </xf>
    <xf numFmtId="180" fontId="161" fillId="0" borderId="0">
      <alignment horizontal="right"/>
    </xf>
    <xf numFmtId="180" fontId="161" fillId="0" borderId="0">
      <alignment horizontal="right"/>
    </xf>
    <xf numFmtId="180" fontId="149" fillId="0" borderId="0">
      <alignment horizontal="right"/>
    </xf>
    <xf numFmtId="180" fontId="149" fillId="0" borderId="0">
      <alignment horizontal="right"/>
    </xf>
    <xf numFmtId="180" fontId="149" fillId="0" borderId="0">
      <alignment horizontal="right"/>
    </xf>
    <xf numFmtId="0" fontId="136" fillId="0" borderId="0"/>
    <xf numFmtId="0" fontId="136" fillId="0" borderId="0"/>
    <xf numFmtId="0" fontId="136" fillId="0" borderId="0"/>
    <xf numFmtId="0" fontId="136" fillId="0" borderId="0"/>
    <xf numFmtId="0" fontId="50" fillId="0" borderId="0"/>
    <xf numFmtId="167" fontId="121" fillId="0" borderId="0"/>
    <xf numFmtId="167" fontId="121" fillId="0" borderId="0"/>
    <xf numFmtId="0" fontId="12" fillId="0" borderId="0"/>
    <xf numFmtId="49" fontId="65" fillId="0" borderId="0"/>
    <xf numFmtId="0" fontId="12" fillId="0" borderId="0" applyNumberFormat="0" applyFill="0" applyBorder="0" applyAlignment="0" applyProtection="0"/>
    <xf numFmtId="0" fontId="50" fillId="0" borderId="0"/>
    <xf numFmtId="0" fontId="12" fillId="0" borderId="0"/>
    <xf numFmtId="0" fontId="50" fillId="0" borderId="0"/>
    <xf numFmtId="0" fontId="12" fillId="0" borderId="0"/>
    <xf numFmtId="0" fontId="12" fillId="0" borderId="0"/>
    <xf numFmtId="0" fontId="50" fillId="0" borderId="0"/>
    <xf numFmtId="0" fontId="12" fillId="0" borderId="0"/>
    <xf numFmtId="0" fontId="50" fillId="0" borderId="0"/>
    <xf numFmtId="0" fontId="12" fillId="0" borderId="0"/>
    <xf numFmtId="0" fontId="50" fillId="0" borderId="0"/>
    <xf numFmtId="0" fontId="12" fillId="0" borderId="0"/>
    <xf numFmtId="0" fontId="50" fillId="0" borderId="0"/>
    <xf numFmtId="167" fontId="121" fillId="0" borderId="0"/>
    <xf numFmtId="0" fontId="12" fillId="0" borderId="0"/>
    <xf numFmtId="0" fontId="50" fillId="0" borderId="0"/>
    <xf numFmtId="0" fontId="12" fillId="0" borderId="0"/>
    <xf numFmtId="0" fontId="50" fillId="0" borderId="0"/>
    <xf numFmtId="0" fontId="12" fillId="0" borderId="0"/>
    <xf numFmtId="167" fontId="121" fillId="0" borderId="0"/>
    <xf numFmtId="0" fontId="12" fillId="0" borderId="0"/>
    <xf numFmtId="0" fontId="12" fillId="0" borderId="0"/>
    <xf numFmtId="0" fontId="50" fillId="0" borderId="0"/>
    <xf numFmtId="0" fontId="12" fillId="0" borderId="0"/>
    <xf numFmtId="0" fontId="50" fillId="0" borderId="0"/>
    <xf numFmtId="0" fontId="12" fillId="0" borderId="0"/>
    <xf numFmtId="0" fontId="50" fillId="0" borderId="0"/>
    <xf numFmtId="0" fontId="12" fillId="0" borderId="0"/>
    <xf numFmtId="0" fontId="12" fillId="0" borderId="0"/>
    <xf numFmtId="0" fontId="12" fillId="0" borderId="0"/>
    <xf numFmtId="49" fontId="65" fillId="0" borderId="0"/>
    <xf numFmtId="167" fontId="121" fillId="0" borderId="0"/>
    <xf numFmtId="0" fontId="50" fillId="0" borderId="0"/>
    <xf numFmtId="167" fontId="121" fillId="0" borderId="0"/>
    <xf numFmtId="167" fontId="121" fillId="0" borderId="0"/>
    <xf numFmtId="0" fontId="12" fillId="0" borderId="0"/>
    <xf numFmtId="0" fontId="12" fillId="0" borderId="0"/>
    <xf numFmtId="0" fontId="136" fillId="0" borderId="0"/>
    <xf numFmtId="0" fontId="111" fillId="0" borderId="0" applyNumberFormat="0" applyFont="0" applyFill="0" applyBorder="0" applyAlignment="0" applyProtection="0">
      <alignment vertical="top"/>
    </xf>
    <xf numFmtId="0" fontId="44" fillId="0" borderId="0"/>
    <xf numFmtId="0" fontId="44" fillId="0" borderId="0"/>
    <xf numFmtId="0" fontId="44" fillId="0" borderId="0"/>
    <xf numFmtId="0" fontId="44" fillId="0" borderId="0"/>
    <xf numFmtId="0" fontId="169" fillId="0" borderId="0"/>
    <xf numFmtId="0" fontId="44" fillId="0" borderId="0"/>
    <xf numFmtId="0" fontId="44" fillId="0" borderId="0"/>
    <xf numFmtId="0" fontId="44" fillId="0" borderId="0"/>
    <xf numFmtId="0" fontId="44" fillId="0" borderId="0"/>
    <xf numFmtId="49" fontId="65" fillId="0" borderId="0"/>
    <xf numFmtId="0" fontId="76" fillId="0" borderId="0" applyNumberFormat="0" applyFont="0" applyFill="0" applyBorder="0" applyAlignment="0" applyProtection="0">
      <alignment vertical="top"/>
    </xf>
    <xf numFmtId="0" fontId="65" fillId="0" borderId="0"/>
    <xf numFmtId="0" fontId="142" fillId="0" borderId="0"/>
    <xf numFmtId="0" fontId="65" fillId="0" borderId="0"/>
    <xf numFmtId="49" fontId="65" fillId="0" borderId="0"/>
    <xf numFmtId="0" fontId="12" fillId="0" borderId="0"/>
    <xf numFmtId="0" fontId="50" fillId="0" borderId="0"/>
    <xf numFmtId="0" fontId="12" fillId="0" borderId="0"/>
    <xf numFmtId="0" fontId="50" fillId="0" borderId="0"/>
    <xf numFmtId="0" fontId="12" fillId="0" borderId="0"/>
    <xf numFmtId="0" fontId="50" fillId="0" borderId="0"/>
    <xf numFmtId="0" fontId="50" fillId="0" borderId="0"/>
    <xf numFmtId="0" fontId="136" fillId="0" borderId="0"/>
    <xf numFmtId="0" fontId="88" fillId="0" borderId="0"/>
    <xf numFmtId="1" fontId="125" fillId="0" borderId="0"/>
    <xf numFmtId="1" fontId="162" fillId="0" borderId="0"/>
    <xf numFmtId="1" fontId="162" fillId="0" borderId="0"/>
    <xf numFmtId="1" fontId="125" fillId="0" borderId="0"/>
    <xf numFmtId="1" fontId="125" fillId="0" borderId="0"/>
    <xf numFmtId="1" fontId="125" fillId="0" borderId="0"/>
    <xf numFmtId="0" fontId="12" fillId="0" borderId="0"/>
    <xf numFmtId="9" fontId="88" fillId="0" borderId="0" applyFont="0" applyFill="0" applyBorder="0" applyAlignment="0" applyProtection="0"/>
    <xf numFmtId="9" fontId="13" fillId="0" borderId="0" applyFont="0" applyFill="0" applyBorder="0" applyAlignment="0" applyProtection="0"/>
    <xf numFmtId="9" fontId="88" fillId="0" borderId="0" applyFont="0" applyFill="0" applyBorder="0" applyAlignment="0" applyProtection="0"/>
    <xf numFmtId="176" fontId="13" fillId="0" borderId="0" applyFill="0" applyBorder="0" applyAlignment="0" applyProtection="0"/>
    <xf numFmtId="9" fontId="17"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65" fillId="0" borderId="0" applyFont="0" applyFill="0" applyBorder="0" applyAlignment="0" applyProtection="0"/>
    <xf numFmtId="9" fontId="12"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125" fillId="90" borderId="6" applyNumberFormat="0" applyFont="0" applyAlignment="0" applyProtection="0"/>
    <xf numFmtId="0" fontId="65" fillId="90" borderId="6" applyNumberFormat="0" applyFont="0" applyAlignment="0" applyProtection="0"/>
    <xf numFmtId="0" fontId="13" fillId="19" borderId="6" applyNumberFormat="0" applyAlignment="0" applyProtection="0"/>
    <xf numFmtId="0" fontId="142" fillId="19" borderId="6" applyNumberFormat="0" applyAlignment="0" applyProtection="0"/>
    <xf numFmtId="0" fontId="13" fillId="19" borderId="6" applyNumberFormat="0" applyAlignment="0" applyProtection="0"/>
    <xf numFmtId="0" fontId="13" fillId="98" borderId="6" applyNumberFormat="0" applyAlignment="0" applyProtection="0"/>
    <xf numFmtId="0" fontId="13" fillId="98" borderId="6" applyNumberFormat="0" applyAlignment="0" applyProtection="0"/>
    <xf numFmtId="0" fontId="142" fillId="98" borderId="6" applyNumberFormat="0" applyAlignment="0" applyProtection="0"/>
    <xf numFmtId="0" fontId="142" fillId="98" borderId="6" applyNumberFormat="0" applyAlignment="0" applyProtection="0"/>
    <xf numFmtId="0" fontId="142" fillId="98" borderId="6" applyNumberFormat="0" applyAlignment="0" applyProtection="0"/>
    <xf numFmtId="0" fontId="142" fillId="98" borderId="6" applyNumberFormat="0" applyAlignment="0" applyProtection="0"/>
    <xf numFmtId="0" fontId="17" fillId="90" borderId="6" applyNumberFormat="0" applyFont="0" applyAlignment="0" applyProtection="0"/>
    <xf numFmtId="0" fontId="128" fillId="0" borderId="0" applyNumberFormat="0" applyFill="0" applyBorder="0" applyAlignment="0" applyProtection="0"/>
    <xf numFmtId="0" fontId="119" fillId="0" borderId="0" applyNumberFormat="0" applyFill="0" applyBorder="0" applyAlignment="0" applyProtection="0"/>
    <xf numFmtId="0" fontId="139" fillId="0" borderId="0" applyNumberFormat="0" applyFill="0" applyBorder="0" applyAlignment="0" applyProtection="0"/>
    <xf numFmtId="0" fontId="11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68" fillId="17" borderId="2" applyNumberFormat="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9" fillId="106" borderId="0" applyNumberFormat="0" applyBorder="0" applyAlignment="0" applyProtection="0"/>
    <xf numFmtId="0" fontId="19" fillId="91" borderId="0" applyNumberFormat="0" applyBorder="0" applyAlignment="0" applyProtection="0"/>
    <xf numFmtId="0" fontId="154" fillId="107" borderId="0" applyNumberFormat="0" applyBorder="0" applyAlignment="0" applyProtection="0"/>
    <xf numFmtId="0" fontId="137" fillId="107" borderId="0" applyNumberFormat="0" applyBorder="0" applyAlignment="0" applyProtection="0"/>
    <xf numFmtId="0" fontId="154" fillId="107" borderId="0" applyNumberFormat="0" applyBorder="0" applyAlignment="0" applyProtection="0"/>
    <xf numFmtId="0" fontId="154" fillId="108" borderId="0" applyNumberFormat="0" applyBorder="0" applyAlignment="0" applyProtection="0"/>
    <xf numFmtId="0" fontId="154" fillId="108" borderId="0" applyNumberFormat="0" applyBorder="0" applyAlignment="0" applyProtection="0"/>
    <xf numFmtId="0" fontId="137" fillId="108" borderId="0" applyNumberFormat="0" applyBorder="0" applyAlignment="0" applyProtection="0"/>
    <xf numFmtId="0" fontId="137" fillId="108" borderId="0" applyNumberFormat="0" applyBorder="0" applyAlignment="0" applyProtection="0"/>
    <xf numFmtId="0" fontId="137" fillId="108" borderId="0" applyNumberFormat="0" applyBorder="0" applyAlignment="0" applyProtection="0"/>
    <xf numFmtId="0" fontId="137" fillId="108" borderId="0" applyNumberFormat="0" applyBorder="0" applyAlignment="0" applyProtection="0"/>
    <xf numFmtId="0" fontId="19" fillId="91" borderId="0" applyNumberFormat="0" applyBorder="0" applyAlignment="0" applyProtection="0"/>
    <xf numFmtId="0" fontId="19" fillId="94" borderId="0" applyNumberFormat="0" applyBorder="0" applyAlignment="0" applyProtection="0"/>
    <xf numFmtId="0" fontId="19" fillId="92" borderId="0" applyNumberFormat="0" applyBorder="0" applyAlignment="0" applyProtection="0"/>
    <xf numFmtId="0" fontId="154" fillId="102" borderId="0" applyNumberFormat="0" applyBorder="0" applyAlignment="0" applyProtection="0"/>
    <xf numFmtId="0" fontId="137" fillId="102" borderId="0" applyNumberFormat="0" applyBorder="0" applyAlignment="0" applyProtection="0"/>
    <xf numFmtId="0" fontId="154" fillId="102" borderId="0" applyNumberFormat="0" applyBorder="0" applyAlignment="0" applyProtection="0"/>
    <xf numFmtId="0" fontId="154" fillId="103" borderId="0" applyNumberFormat="0" applyBorder="0" applyAlignment="0" applyProtection="0"/>
    <xf numFmtId="0" fontId="154" fillId="103" borderId="0" applyNumberFormat="0" applyBorder="0" applyAlignment="0" applyProtection="0"/>
    <xf numFmtId="0" fontId="137" fillId="103" borderId="0" applyNumberFormat="0" applyBorder="0" applyAlignment="0" applyProtection="0"/>
    <xf numFmtId="0" fontId="137" fillId="103" borderId="0" applyNumberFormat="0" applyBorder="0" applyAlignment="0" applyProtection="0"/>
    <xf numFmtId="0" fontId="137" fillId="103" borderId="0" applyNumberFormat="0" applyBorder="0" applyAlignment="0" applyProtection="0"/>
    <xf numFmtId="0" fontId="137" fillId="103" borderId="0" applyNumberFormat="0" applyBorder="0" applyAlignment="0" applyProtection="0"/>
    <xf numFmtId="0" fontId="19" fillId="92" borderId="0" applyNumberFormat="0" applyBorder="0" applyAlignment="0" applyProtection="0"/>
    <xf numFmtId="0" fontId="19" fillId="82" borderId="0" applyNumberFormat="0" applyBorder="0" applyAlignment="0" applyProtection="0"/>
    <xf numFmtId="0" fontId="19" fillId="93" borderId="0" applyNumberFormat="0" applyBorder="0" applyAlignment="0" applyProtection="0"/>
    <xf numFmtId="0" fontId="154" fillId="104" borderId="0" applyNumberFormat="0" applyBorder="0" applyAlignment="0" applyProtection="0"/>
    <xf numFmtId="0" fontId="137" fillId="104" borderId="0" applyNumberFormat="0" applyBorder="0" applyAlignment="0" applyProtection="0"/>
    <xf numFmtId="0" fontId="154" fillId="104" borderId="0" applyNumberFormat="0" applyBorder="0" applyAlignment="0" applyProtection="0"/>
    <xf numFmtId="0" fontId="154" fillId="105" borderId="0" applyNumberFormat="0" applyBorder="0" applyAlignment="0" applyProtection="0"/>
    <xf numFmtId="0" fontId="154" fillId="105" borderId="0" applyNumberFormat="0" applyBorder="0" applyAlignment="0" applyProtection="0"/>
    <xf numFmtId="0" fontId="137" fillId="105" borderId="0" applyNumberFormat="0" applyBorder="0" applyAlignment="0" applyProtection="0"/>
    <xf numFmtId="0" fontId="137" fillId="105" borderId="0" applyNumberFormat="0" applyBorder="0" applyAlignment="0" applyProtection="0"/>
    <xf numFmtId="0" fontId="137" fillId="105" borderId="0" applyNumberFormat="0" applyBorder="0" applyAlignment="0" applyProtection="0"/>
    <xf numFmtId="0" fontId="137" fillId="105" borderId="0" applyNumberFormat="0" applyBorder="0" applyAlignment="0" applyProtection="0"/>
    <xf numFmtId="0" fontId="19" fillId="93" borderId="0" applyNumberFormat="0" applyBorder="0" applyAlignment="0" applyProtection="0"/>
    <xf numFmtId="0" fontId="19" fillId="109" borderId="0" applyNumberFormat="0" applyBorder="0" applyAlignment="0" applyProtection="0"/>
    <xf numFmtId="0" fontId="19" fillId="84" borderId="0" applyNumberFormat="0" applyBorder="0" applyAlignment="0" applyProtection="0"/>
    <xf numFmtId="0" fontId="154" fillId="110" borderId="0" applyNumberFormat="0" applyBorder="0" applyAlignment="0" applyProtection="0"/>
    <xf numFmtId="0" fontId="137" fillId="110" borderId="0" applyNumberFormat="0" applyBorder="0" applyAlignment="0" applyProtection="0"/>
    <xf numFmtId="0" fontId="154" fillId="110" borderId="0" applyNumberFormat="0" applyBorder="0" applyAlignment="0" applyProtection="0"/>
    <xf numFmtId="0" fontId="137" fillId="110" borderId="0" applyNumberFormat="0" applyBorder="0" applyAlignment="0" applyProtection="0"/>
    <xf numFmtId="0" fontId="137" fillId="110" borderId="0" applyNumberFormat="0" applyBorder="0" applyAlignment="0" applyProtection="0"/>
    <xf numFmtId="0" fontId="137" fillId="110" borderId="0" applyNumberFormat="0" applyBorder="0" applyAlignment="0" applyProtection="0"/>
    <xf numFmtId="0" fontId="19" fillId="84" borderId="0" applyNumberFormat="0" applyBorder="0" applyAlignment="0" applyProtection="0"/>
    <xf numFmtId="0" fontId="154" fillId="11" borderId="0" applyNumberFormat="0" applyBorder="0" applyAlignment="0" applyProtection="0"/>
    <xf numFmtId="0" fontId="154" fillId="11" borderId="0" applyNumberFormat="0" applyBorder="0" applyAlignment="0" applyProtection="0"/>
    <xf numFmtId="0" fontId="137" fillId="11" borderId="0" applyNumberFormat="0" applyBorder="0" applyAlignment="0" applyProtection="0"/>
    <xf numFmtId="0" fontId="154" fillId="15" borderId="0" applyNumberFormat="0" applyBorder="0" applyAlignment="0" applyProtection="0"/>
    <xf numFmtId="0" fontId="154" fillId="15" borderId="0" applyNumberFormat="0" applyBorder="0" applyAlignment="0" applyProtection="0"/>
    <xf numFmtId="0" fontId="137" fillId="15" borderId="0" applyNumberFormat="0" applyBorder="0" applyAlignment="0" applyProtection="0"/>
    <xf numFmtId="0" fontId="137" fillId="15" borderId="0" applyNumberFormat="0" applyBorder="0" applyAlignment="0" applyProtection="0"/>
    <xf numFmtId="0" fontId="137" fillId="15" borderId="0" applyNumberFormat="0" applyBorder="0" applyAlignment="0" applyProtection="0"/>
    <xf numFmtId="0" fontId="137" fillId="15" borderId="0" applyNumberFormat="0" applyBorder="0" applyAlignment="0" applyProtection="0"/>
    <xf numFmtId="0" fontId="19" fillId="85" borderId="0" applyNumberFormat="0" applyBorder="0" applyAlignment="0" applyProtection="0"/>
    <xf numFmtId="0" fontId="19" fillId="92" borderId="0" applyNumberFormat="0" applyBorder="0" applyAlignment="0" applyProtection="0"/>
    <xf numFmtId="0" fontId="19" fillId="94" borderId="0" applyNumberFormat="0" applyBorder="0" applyAlignment="0" applyProtection="0"/>
    <xf numFmtId="0" fontId="154" fillId="21" borderId="0" applyNumberFormat="0" applyBorder="0" applyAlignment="0" applyProtection="0"/>
    <xf numFmtId="0" fontId="137" fillId="21" borderId="0" applyNumberFormat="0" applyBorder="0" applyAlignment="0" applyProtection="0"/>
    <xf numFmtId="0" fontId="154" fillId="21" borderId="0" applyNumberFormat="0" applyBorder="0" applyAlignment="0" applyProtection="0"/>
    <xf numFmtId="0" fontId="137" fillId="21" borderId="0" applyNumberFormat="0" applyBorder="0" applyAlignment="0" applyProtection="0"/>
    <xf numFmtId="0" fontId="137" fillId="21" borderId="0" applyNumberFormat="0" applyBorder="0" applyAlignment="0" applyProtection="0"/>
    <xf numFmtId="0" fontId="137" fillId="21" borderId="0" applyNumberFormat="0" applyBorder="0" applyAlignment="0" applyProtection="0"/>
    <xf numFmtId="0" fontId="19" fillId="94" borderId="0" applyNumberFormat="0" applyBorder="0" applyAlignment="0" applyProtection="0"/>
    <xf numFmtId="0" fontId="26" fillId="0" borderId="33" applyNumberFormat="0" applyFill="0" applyAlignment="0" applyProtection="0"/>
    <xf numFmtId="0" fontId="119" fillId="0" borderId="33" applyNumberFormat="0" applyFill="0" applyAlignment="0" applyProtection="0"/>
    <xf numFmtId="0" fontId="139" fillId="0" borderId="33" applyNumberFormat="0" applyFill="0" applyAlignment="0" applyProtection="0"/>
    <xf numFmtId="0" fontId="119" fillId="0" borderId="33"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164" fillId="24" borderId="8" applyNumberFormat="0" applyAlignment="0" applyProtection="0"/>
    <xf numFmtId="0" fontId="164" fillId="24" borderId="8" applyNumberFormat="0" applyAlignment="0" applyProtection="0"/>
    <xf numFmtId="0" fontId="151" fillId="24" borderId="8" applyNumberFormat="0" applyAlignment="0" applyProtection="0"/>
    <xf numFmtId="0" fontId="151" fillId="24" borderId="8" applyNumberFormat="0" applyAlignment="0" applyProtection="0"/>
    <xf numFmtId="0" fontId="151" fillId="24" borderId="8" applyNumberFormat="0" applyAlignment="0" applyProtection="0"/>
    <xf numFmtId="0" fontId="151" fillId="24" borderId="8" applyNumberFormat="0" applyAlignment="0" applyProtection="0"/>
    <xf numFmtId="0" fontId="29" fillId="95" borderId="8" applyNumberFormat="0" applyAlignment="0" applyProtection="0"/>
    <xf numFmtId="0" fontId="126" fillId="70" borderId="9" applyNumberFormat="0" applyAlignment="0" applyProtection="0"/>
    <xf numFmtId="0" fontId="30" fillId="88" borderId="9" applyNumberFormat="0" applyAlignment="0" applyProtection="0"/>
    <xf numFmtId="0" fontId="165" fillId="75" borderId="9" applyNumberFormat="0" applyAlignment="0" applyProtection="0"/>
    <xf numFmtId="0" fontId="152" fillId="75" borderId="9" applyNumberFormat="0" applyAlignment="0" applyProtection="0"/>
    <xf numFmtId="0" fontId="165" fillId="75" borderId="9" applyNumberFormat="0" applyAlignment="0" applyProtection="0"/>
    <xf numFmtId="0" fontId="152" fillId="75" borderId="9" applyNumberFormat="0" applyAlignment="0" applyProtection="0"/>
    <xf numFmtId="0" fontId="152" fillId="75" borderId="9" applyNumberFormat="0" applyAlignment="0" applyProtection="0"/>
    <xf numFmtId="0" fontId="152" fillId="75" borderId="9" applyNumberFormat="0" applyAlignment="0" applyProtection="0"/>
    <xf numFmtId="0" fontId="30" fillId="88" borderId="9" applyNumberFormat="0" applyAlignment="0" applyProtection="0"/>
    <xf numFmtId="0" fontId="31" fillId="76" borderId="0" applyNumberFormat="0" applyBorder="0" applyAlignment="0" applyProtection="0"/>
    <xf numFmtId="0" fontId="31" fillId="73" borderId="0" applyNumberFormat="0" applyBorder="0" applyAlignment="0" applyProtection="0"/>
    <xf numFmtId="0" fontId="166" fillId="6" borderId="0" applyNumberFormat="0" applyBorder="0" applyAlignment="0" applyProtection="0"/>
    <xf numFmtId="0" fontId="153" fillId="6" borderId="0" applyNumberFormat="0" applyBorder="0" applyAlignment="0" applyProtection="0"/>
    <xf numFmtId="0" fontId="166" fillId="6" borderId="0" applyNumberFormat="0" applyBorder="0" applyAlignment="0" applyProtection="0"/>
    <xf numFmtId="0" fontId="166" fillId="111" borderId="0" applyNumberFormat="0" applyBorder="0" applyAlignment="0" applyProtection="0"/>
    <xf numFmtId="0" fontId="166" fillId="111" borderId="0" applyNumberFormat="0" applyBorder="0" applyAlignment="0" applyProtection="0"/>
    <xf numFmtId="0" fontId="153" fillId="111" borderId="0" applyNumberFormat="0" applyBorder="0" applyAlignment="0" applyProtection="0"/>
    <xf numFmtId="0" fontId="153" fillId="111" borderId="0" applyNumberFormat="0" applyBorder="0" applyAlignment="0" applyProtection="0"/>
    <xf numFmtId="0" fontId="153" fillId="111" borderId="0" applyNumberFormat="0" applyBorder="0" applyAlignment="0" applyProtection="0"/>
    <xf numFmtId="0" fontId="153" fillId="111" borderId="0" applyNumberFormat="0" applyBorder="0" applyAlignment="0" applyProtection="0"/>
    <xf numFmtId="0" fontId="31" fillId="73" borderId="0" applyNumberFormat="0" applyBorder="0" applyAlignment="0" applyProtection="0"/>
    <xf numFmtId="0" fontId="129" fillId="0" borderId="0"/>
    <xf numFmtId="0" fontId="105" fillId="0" borderId="0"/>
    <xf numFmtId="0" fontId="50" fillId="0" borderId="0"/>
    <xf numFmtId="0" fontId="105" fillId="0" borderId="0"/>
    <xf numFmtId="0" fontId="13" fillId="0" borderId="0"/>
    <xf numFmtId="0" fontId="12" fillId="0" borderId="0"/>
    <xf numFmtId="0" fontId="50" fillId="0" borderId="0"/>
    <xf numFmtId="0" fontId="12" fillId="0" borderId="0"/>
    <xf numFmtId="0" fontId="50" fillId="0" borderId="0"/>
    <xf numFmtId="0" fontId="12" fillId="0" borderId="0"/>
    <xf numFmtId="0" fontId="12" fillId="0" borderId="0"/>
    <xf numFmtId="0" fontId="50" fillId="0" borderId="0"/>
    <xf numFmtId="0" fontId="12" fillId="0" borderId="0"/>
    <xf numFmtId="0" fontId="50" fillId="0" borderId="0"/>
    <xf numFmtId="0" fontId="12" fillId="0" borderId="0"/>
    <xf numFmtId="0" fontId="13" fillId="0" borderId="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170" fontId="13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170" fontId="134"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169" fontId="88"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173" fontId="13" fillId="0" borderId="0" applyFill="0" applyBorder="0" applyAlignment="0" applyProtection="0"/>
    <xf numFmtId="44" fontId="65" fillId="0" borderId="0" applyFont="0" applyFill="0" applyBorder="0" applyAlignment="0" applyProtection="0"/>
    <xf numFmtId="169" fontId="65" fillId="0" borderId="0" applyFont="0" applyFill="0" applyBorder="0" applyAlignment="0" applyProtection="0"/>
    <xf numFmtId="167" fontId="44" fillId="0" borderId="0" applyFont="0" applyFill="0" applyBorder="0" applyAlignment="0" applyProtection="0"/>
    <xf numFmtId="39" fontId="110" fillId="0" borderId="0" applyFill="0" applyBorder="0" applyAlignment="0" applyProtection="0"/>
    <xf numFmtId="167" fontId="17" fillId="0" borderId="0" applyFont="0" applyFill="0" applyBorder="0" applyAlignment="0" applyProtection="0"/>
    <xf numFmtId="167" fontId="44" fillId="0" borderId="0" applyFont="0" applyFill="0" applyBorder="0" applyAlignment="0" applyProtection="0"/>
    <xf numFmtId="39" fontId="136" fillId="0" borderId="0" applyFill="0" applyBorder="0" applyAlignment="0" applyProtection="0"/>
    <xf numFmtId="39" fontId="110" fillId="0" borderId="0" applyFill="0" applyBorder="0" applyAlignment="0" applyProtection="0"/>
    <xf numFmtId="167" fontId="17" fillId="0" borderId="0" applyFont="0" applyFill="0" applyBorder="0" applyAlignment="0" applyProtection="0"/>
    <xf numFmtId="168" fontId="12" fillId="0" borderId="0" applyFont="0" applyFill="0" applyBorder="0" applyAlignment="0" applyProtection="0"/>
    <xf numFmtId="167" fontId="12" fillId="0" borderId="0" applyFont="0" applyFill="0" applyBorder="0" applyAlignment="0" applyProtection="0"/>
    <xf numFmtId="167" fontId="65" fillId="0" borderId="0" applyFont="0" applyFill="0" applyBorder="0" applyAlignment="0" applyProtection="0"/>
    <xf numFmtId="39" fontId="136" fillId="0" borderId="0" applyFill="0" applyBorder="0" applyAlignment="0" applyProtection="0"/>
    <xf numFmtId="0" fontId="32" fillId="89" borderId="9" applyNumberFormat="0" applyAlignment="0" applyProtection="0"/>
    <xf numFmtId="0" fontId="32" fillId="78" borderId="9" applyNumberFormat="0" applyAlignment="0" applyProtection="0"/>
    <xf numFmtId="0" fontId="161" fillId="18" borderId="9" applyNumberFormat="0" applyAlignment="0" applyProtection="0"/>
    <xf numFmtId="0" fontId="149" fillId="18" borderId="9" applyNumberFormat="0" applyAlignment="0" applyProtection="0"/>
    <xf numFmtId="0" fontId="161" fillId="18" borderId="9" applyNumberFormat="0" applyAlignment="0" applyProtection="0"/>
    <xf numFmtId="0" fontId="149" fillId="18" borderId="9" applyNumberFormat="0" applyAlignment="0" applyProtection="0"/>
    <xf numFmtId="0" fontId="149" fillId="18" borderId="9" applyNumberFormat="0" applyAlignment="0" applyProtection="0"/>
    <xf numFmtId="0" fontId="149" fillId="18" borderId="9" applyNumberFormat="0" applyAlignment="0" applyProtection="0"/>
    <xf numFmtId="0" fontId="32" fillId="78" borderId="9" applyNumberFormat="0" applyAlignment="0" applyProtection="0"/>
    <xf numFmtId="0" fontId="33" fillId="0" borderId="34" applyNumberFormat="0" applyFill="0" applyAlignment="0" applyProtection="0"/>
    <xf numFmtId="0" fontId="167" fillId="0" borderId="35" applyNumberFormat="0" applyFill="0" applyAlignment="0" applyProtection="0"/>
    <xf numFmtId="0" fontId="140" fillId="0" borderId="35" applyNumberFormat="0" applyFill="0" applyAlignment="0" applyProtection="0"/>
    <xf numFmtId="0" fontId="167"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17" fillId="0" borderId="0"/>
    <xf numFmtId="49" fontId="65" fillId="0" borderId="0"/>
    <xf numFmtId="0" fontId="12" fillId="0" borderId="0" applyNumberFormat="0" applyFill="0" applyBorder="0" applyAlignment="0" applyProtection="0"/>
  </cellStyleXfs>
  <cellXfs count="97">
    <xf numFmtId="0" fontId="0" fillId="0" borderId="0" xfId="0"/>
    <xf numFmtId="0" fontId="15" fillId="0" borderId="1" xfId="1">
      <alignment horizontal="left" vertical="top"/>
      <protection locked="0"/>
    </xf>
    <xf numFmtId="0" fontId="0" fillId="0" borderId="0" xfId="0" applyAlignment="1">
      <alignment horizontal="right"/>
    </xf>
    <xf numFmtId="164" fontId="15" fillId="0" borderId="1" xfId="1" applyNumberFormat="1">
      <alignment horizontal="left" vertical="top"/>
      <protection locked="0"/>
    </xf>
    <xf numFmtId="164" fontId="0" fillId="0" borderId="0" xfId="0" applyNumberFormat="1"/>
    <xf numFmtId="2" fontId="15" fillId="0" borderId="1" xfId="1" applyNumberFormat="1">
      <alignment horizontal="left" vertical="top"/>
      <protection locked="0"/>
    </xf>
    <xf numFmtId="2" fontId="0" fillId="0" borderId="0" xfId="0" applyNumberFormat="1"/>
    <xf numFmtId="164" fontId="0" fillId="0" borderId="0" xfId="0" applyNumberFormat="1" applyAlignment="1">
      <alignment horizontal="left"/>
    </xf>
    <xf numFmtId="164" fontId="15" fillId="0" borderId="1" xfId="1" applyNumberFormat="1" applyAlignment="1">
      <alignment horizontal="left" vertical="top" wrapText="1"/>
      <protection locked="0"/>
    </xf>
    <xf numFmtId="0" fontId="112" fillId="0" borderId="0" xfId="5">
      <alignment horizontal="left" wrapText="1"/>
      <protection locked="0"/>
    </xf>
    <xf numFmtId="0" fontId="7" fillId="0" borderId="0" xfId="0" applyFont="1" applyAlignment="1">
      <alignment wrapText="1"/>
    </xf>
    <xf numFmtId="0" fontId="15" fillId="0" borderId="1" xfId="1" applyAlignment="1">
      <alignment horizontal="left" vertical="top" wrapText="1"/>
      <protection locked="0"/>
    </xf>
    <xf numFmtId="0" fontId="0" fillId="0" borderId="0" xfId="0" applyAlignment="1">
      <alignment wrapText="1"/>
    </xf>
    <xf numFmtId="0" fontId="9" fillId="0" borderId="0" xfId="0" applyFont="1"/>
    <xf numFmtId="0" fontId="10" fillId="0" borderId="0" xfId="0" applyFont="1" applyAlignment="1">
      <alignment horizontal="right"/>
    </xf>
    <xf numFmtId="0" fontId="10" fillId="0" borderId="0" xfId="0" applyFont="1"/>
    <xf numFmtId="2" fontId="11" fillId="0" borderId="0" xfId="0" applyNumberFormat="1" applyFont="1"/>
    <xf numFmtId="164" fontId="10" fillId="0" borderId="0" xfId="0" applyNumberFormat="1" applyFont="1"/>
    <xf numFmtId="164" fontId="10" fillId="0" borderId="0" xfId="0" applyNumberFormat="1" applyFont="1" applyAlignment="1">
      <alignment horizontal="left"/>
    </xf>
    <xf numFmtId="0" fontId="11" fillId="0" borderId="0" xfId="0" applyFont="1"/>
    <xf numFmtId="0" fontId="15" fillId="0" borderId="0" xfId="1" applyBorder="1">
      <alignment horizontal="left" vertical="top"/>
      <protection locked="0"/>
    </xf>
    <xf numFmtId="0" fontId="2" fillId="0" borderId="0" xfId="0" applyFont="1"/>
    <xf numFmtId="2" fontId="112" fillId="0" borderId="0" xfId="5" applyNumberFormat="1">
      <alignment horizontal="left" wrapText="1"/>
      <protection locked="0"/>
    </xf>
    <xf numFmtId="0" fontId="6" fillId="0" borderId="23" xfId="4" applyFill="1" applyBorder="1">
      <alignment horizontal="left" vertical="top" wrapText="1"/>
      <protection locked="0"/>
    </xf>
    <xf numFmtId="164" fontId="6" fillId="0" borderId="23" xfId="4" applyNumberFormat="1" applyFill="1" applyBorder="1">
      <alignment horizontal="left" vertical="top" wrapText="1"/>
      <protection locked="0"/>
    </xf>
    <xf numFmtId="0" fontId="112" fillId="0" borderId="0" xfId="5" applyAlignment="1">
      <alignment horizontal="left" vertical="top" wrapText="1"/>
      <protection locked="0"/>
    </xf>
    <xf numFmtId="0" fontId="5" fillId="0" borderId="0" xfId="2" applyBorder="1">
      <alignment horizontal="left" vertical="top" wrapText="1"/>
      <protection locked="0"/>
    </xf>
    <xf numFmtId="0" fontId="6" fillId="0" borderId="0" xfId="2" applyFont="1" applyBorder="1">
      <alignment horizontal="left" vertical="top" wrapText="1"/>
      <protection locked="0"/>
    </xf>
    <xf numFmtId="0" fontId="49" fillId="0" borderId="0" xfId="0" applyFont="1"/>
    <xf numFmtId="164" fontId="49" fillId="0" borderId="0" xfId="0" applyNumberFormat="1" applyFont="1" applyAlignment="1">
      <alignment horizontal="left"/>
    </xf>
    <xf numFmtId="0" fontId="113" fillId="0" borderId="0" xfId="0" applyFont="1"/>
    <xf numFmtId="181" fontId="113" fillId="0" borderId="0" xfId="0" applyNumberFormat="1" applyFont="1" applyAlignment="1">
      <alignment horizontal="left"/>
    </xf>
    <xf numFmtId="164" fontId="113" fillId="0" borderId="0" xfId="0" applyNumberFormat="1" applyFont="1" applyAlignment="1">
      <alignment horizontal="left"/>
    </xf>
    <xf numFmtId="0" fontId="6" fillId="0" borderId="0" xfId="4" applyFill="1" applyBorder="1">
      <alignment horizontal="left" vertical="top" wrapText="1"/>
      <protection locked="0"/>
    </xf>
    <xf numFmtId="164" fontId="6" fillId="0" borderId="0" xfId="4" applyNumberFormat="1" applyFill="1" applyBorder="1">
      <alignment horizontal="left" vertical="top" wrapText="1"/>
      <protection locked="0"/>
    </xf>
    <xf numFmtId="180" fontId="0" fillId="0" borderId="0" xfId="0" applyNumberFormat="1"/>
    <xf numFmtId="0" fontId="3" fillId="0" borderId="0" xfId="0" applyFont="1" applyAlignment="1">
      <alignment horizontal="right"/>
    </xf>
    <xf numFmtId="0" fontId="6" fillId="0" borderId="23" xfId="4" applyFill="1" applyBorder="1" applyAlignment="1">
      <alignment horizontal="right" vertical="top" wrapText="1"/>
      <protection locked="0"/>
    </xf>
    <xf numFmtId="0" fontId="113" fillId="0" borderId="0" xfId="0" applyFont="1" applyAlignment="1">
      <alignment horizontal="right"/>
    </xf>
    <xf numFmtId="0" fontId="6" fillId="0" borderId="0" xfId="4" applyFill="1" applyBorder="1" applyAlignment="1">
      <alignment horizontal="right" vertical="top" wrapText="1"/>
      <protection locked="0"/>
    </xf>
    <xf numFmtId="0" fontId="171" fillId="0" borderId="0" xfId="4" applyFont="1" applyFill="1" applyBorder="1">
      <alignment horizontal="left" vertical="top" wrapText="1"/>
      <protection locked="0"/>
    </xf>
    <xf numFmtId="0" fontId="173" fillId="0" borderId="0" xfId="0" applyFont="1" applyAlignment="1">
      <alignment horizontal="right"/>
    </xf>
    <xf numFmtId="0" fontId="172" fillId="2" borderId="24" xfId="2" applyFont="1" applyFill="1">
      <alignment horizontal="left" vertical="top" wrapText="1"/>
      <protection locked="0"/>
    </xf>
    <xf numFmtId="164" fontId="172" fillId="2" borderId="24" xfId="2" applyNumberFormat="1" applyFont="1" applyFill="1">
      <alignment horizontal="left" vertical="top" wrapText="1"/>
      <protection locked="0"/>
    </xf>
    <xf numFmtId="0" fontId="174" fillId="2" borderId="0" xfId="5" applyFont="1" applyFill="1">
      <alignment horizontal="left" wrapText="1"/>
      <protection locked="0"/>
    </xf>
    <xf numFmtId="0" fontId="175" fillId="2" borderId="0" xfId="0" applyFont="1" applyFill="1"/>
    <xf numFmtId="0" fontId="172" fillId="2" borderId="24" xfId="2" applyFont="1" applyFill="1" applyAlignment="1">
      <alignment horizontal="right" vertical="top" wrapText="1"/>
      <protection locked="0"/>
    </xf>
    <xf numFmtId="0" fontId="14" fillId="0" borderId="0" xfId="3" applyBorder="1">
      <alignment horizontal="left" vertical="top" wrapText="1"/>
      <protection locked="0"/>
    </xf>
    <xf numFmtId="164" fontId="114" fillId="0" borderId="0" xfId="3" applyNumberFormat="1" applyFont="1" applyBorder="1">
      <alignment horizontal="left" vertical="top" wrapText="1"/>
      <protection locked="0"/>
    </xf>
    <xf numFmtId="2" fontId="176" fillId="0" borderId="0" xfId="5" applyNumberFormat="1" applyFont="1">
      <alignment horizontal="left" wrapText="1"/>
      <protection locked="0"/>
    </xf>
    <xf numFmtId="0" fontId="177" fillId="0" borderId="0" xfId="0" applyFont="1"/>
    <xf numFmtId="164" fontId="14" fillId="0" borderId="0" xfId="3" applyNumberFormat="1" applyBorder="1">
      <alignment horizontal="left" vertical="top" wrapText="1"/>
      <protection locked="0"/>
    </xf>
    <xf numFmtId="0" fontId="177" fillId="0" borderId="0" xfId="0" applyFont="1" applyAlignment="1">
      <alignment horizontal="right"/>
    </xf>
    <xf numFmtId="164" fontId="177" fillId="0" borderId="0" xfId="0" applyNumberFormat="1" applyFont="1"/>
    <xf numFmtId="164" fontId="177" fillId="0" borderId="0" xfId="0" applyNumberFormat="1" applyFont="1" applyAlignment="1">
      <alignment horizontal="left"/>
    </xf>
    <xf numFmtId="2" fontId="177" fillId="0" borderId="0" xfId="0" applyNumberFormat="1" applyFont="1"/>
    <xf numFmtId="0" fontId="172" fillId="0" borderId="0" xfId="2" applyFont="1" applyBorder="1">
      <alignment horizontal="left" vertical="top" wrapText="1"/>
      <protection locked="0"/>
    </xf>
    <xf numFmtId="0" fontId="176" fillId="0" borderId="0" xfId="5" applyFont="1" applyAlignment="1">
      <alignment horizontal="left" vertical="top" wrapText="1"/>
      <protection locked="0"/>
    </xf>
    <xf numFmtId="180" fontId="177" fillId="0" borderId="0" xfId="0" applyNumberFormat="1" applyFont="1"/>
    <xf numFmtId="0" fontId="176" fillId="2" borderId="0" xfId="5" applyFont="1" applyFill="1">
      <alignment horizontal="left" wrapText="1"/>
      <protection locked="0"/>
    </xf>
    <xf numFmtId="0" fontId="177" fillId="2" borderId="0" xfId="0" applyFont="1" applyFill="1"/>
    <xf numFmtId="0" fontId="176" fillId="0" borderId="0" xfId="5" applyFont="1">
      <alignment horizontal="left" wrapText="1"/>
      <protection locked="0"/>
    </xf>
    <xf numFmtId="0" fontId="14" fillId="2" borderId="26" xfId="3" applyFill="1" applyBorder="1">
      <alignment horizontal="left" vertical="top" wrapText="1"/>
      <protection locked="0"/>
    </xf>
    <xf numFmtId="0" fontId="174" fillId="0" borderId="0" xfId="5" applyFont="1">
      <alignment horizontal="left" wrapText="1"/>
      <protection locked="0"/>
    </xf>
    <xf numFmtId="0" fontId="177" fillId="0" borderId="23" xfId="0" applyFont="1" applyBorder="1"/>
    <xf numFmtId="164" fontId="5" fillId="0" borderId="0" xfId="2" applyNumberFormat="1" applyBorder="1">
      <alignment horizontal="left" vertical="top" wrapText="1"/>
      <protection locked="0"/>
    </xf>
    <xf numFmtId="1" fontId="177" fillId="0" borderId="0" xfId="0" applyNumberFormat="1" applyFont="1"/>
    <xf numFmtId="1" fontId="5" fillId="0" borderId="0" xfId="2" applyNumberFormat="1" applyBorder="1">
      <alignment horizontal="left" vertical="top" wrapText="1"/>
      <protection locked="0"/>
    </xf>
    <xf numFmtId="0" fontId="14" fillId="2" borderId="0" xfId="3" applyFill="1" applyBorder="1">
      <alignment horizontal="left" vertical="top" wrapText="1"/>
      <protection locked="0"/>
    </xf>
    <xf numFmtId="0" fontId="5" fillId="0" borderId="36" xfId="2" applyBorder="1">
      <alignment horizontal="left" vertical="top" wrapText="1"/>
      <protection locked="0"/>
    </xf>
    <xf numFmtId="164" fontId="5" fillId="0" borderId="36" xfId="2" applyNumberFormat="1" applyBorder="1">
      <alignment horizontal="left" vertical="top" wrapText="1"/>
      <protection locked="0"/>
    </xf>
    <xf numFmtId="1" fontId="14" fillId="0" borderId="0" xfId="3" applyNumberFormat="1" applyBorder="1">
      <alignment horizontal="left" vertical="top" wrapText="1"/>
      <protection locked="0"/>
    </xf>
    <xf numFmtId="1" fontId="172" fillId="0" borderId="0" xfId="2" applyNumberFormat="1" applyFont="1" applyBorder="1" applyAlignment="1">
      <alignment horizontal="left" vertical="top"/>
      <protection locked="0"/>
    </xf>
    <xf numFmtId="0" fontId="177" fillId="0" borderId="36" xfId="0" applyFont="1" applyBorder="1"/>
    <xf numFmtId="0" fontId="172" fillId="0" borderId="36" xfId="2" applyFont="1" applyBorder="1">
      <alignment horizontal="left" vertical="top" wrapText="1"/>
      <protection locked="0"/>
    </xf>
    <xf numFmtId="1" fontId="5" fillId="0" borderId="36" xfId="2" applyNumberFormat="1" applyBorder="1">
      <alignment horizontal="left" vertical="top" wrapText="1"/>
      <protection locked="0"/>
    </xf>
    <xf numFmtId="0" fontId="0" fillId="2" borderId="0" xfId="0" applyFill="1"/>
    <xf numFmtId="0" fontId="6" fillId="112" borderId="1" xfId="4" applyFill="1">
      <alignment horizontal="left" vertical="top" wrapText="1"/>
      <protection locked="0"/>
    </xf>
    <xf numFmtId="2" fontId="6" fillId="112" borderId="1" xfId="4" applyNumberFormat="1" applyFill="1">
      <alignment horizontal="left" vertical="top" wrapText="1"/>
      <protection locked="0"/>
    </xf>
    <xf numFmtId="164" fontId="6" fillId="112" borderId="1" xfId="4" applyNumberFormat="1" applyFill="1">
      <alignment horizontal="left" vertical="top" wrapText="1"/>
      <protection locked="0"/>
    </xf>
    <xf numFmtId="0" fontId="112" fillId="112" borderId="0" xfId="5" applyFill="1">
      <alignment horizontal="left" wrapText="1"/>
      <protection locked="0"/>
    </xf>
    <xf numFmtId="2" fontId="112" fillId="112" borderId="0" xfId="5" applyNumberFormat="1" applyFill="1">
      <alignment horizontal="left" wrapText="1"/>
      <protection locked="0"/>
    </xf>
    <xf numFmtId="0" fontId="0" fillId="112" borderId="0" xfId="0" applyFill="1"/>
    <xf numFmtId="164" fontId="112" fillId="0" borderId="0" xfId="5" applyNumberFormat="1">
      <alignment horizontal="left" wrapText="1"/>
      <protection locked="0"/>
    </xf>
    <xf numFmtId="0" fontId="179" fillId="0" borderId="0" xfId="5" applyFont="1">
      <alignment horizontal="left" wrapText="1"/>
      <protection locked="0"/>
    </xf>
    <xf numFmtId="0" fontId="177" fillId="0" borderId="0" xfId="0" applyFont="1" applyAlignment="1">
      <alignment wrapText="1"/>
    </xf>
    <xf numFmtId="0" fontId="112" fillId="2" borderId="0" xfId="5" applyFill="1">
      <alignment horizontal="left" wrapText="1"/>
      <protection locked="0"/>
    </xf>
    <xf numFmtId="164" fontId="14" fillId="2" borderId="0" xfId="3" applyNumberFormat="1" applyFill="1" applyBorder="1">
      <alignment horizontal="left" vertical="top" wrapText="1"/>
      <protection locked="0"/>
    </xf>
    <xf numFmtId="0" fontId="180" fillId="0" borderId="0" xfId="5" applyFont="1" applyAlignment="1">
      <alignment horizontal="left" vertical="top" wrapText="1"/>
      <protection locked="0"/>
    </xf>
    <xf numFmtId="1" fontId="0" fillId="0" borderId="0" xfId="0" applyNumberFormat="1"/>
    <xf numFmtId="164" fontId="114" fillId="2" borderId="26" xfId="3" applyNumberFormat="1" applyFont="1" applyFill="1" applyBorder="1">
      <alignment horizontal="left" vertical="top" wrapText="1"/>
      <protection locked="0"/>
    </xf>
    <xf numFmtId="0" fontId="170" fillId="2" borderId="26" xfId="3" applyFont="1" applyFill="1" applyBorder="1">
      <alignment horizontal="left" vertical="top" wrapText="1"/>
      <protection locked="0"/>
    </xf>
    <xf numFmtId="1" fontId="172" fillId="0" borderId="36" xfId="2" applyNumberFormat="1" applyFont="1" applyBorder="1" applyAlignment="1">
      <alignment horizontal="left" vertical="top"/>
      <protection locked="0"/>
    </xf>
    <xf numFmtId="0" fontId="182" fillId="0" borderId="0" xfId="0" applyFont="1" applyAlignment="1">
      <alignment horizontal="right"/>
    </xf>
    <xf numFmtId="0" fontId="171" fillId="0" borderId="0" xfId="2" applyFont="1" applyBorder="1">
      <alignment horizontal="left" vertical="top" wrapText="1"/>
      <protection locked="0"/>
    </xf>
    <xf numFmtId="0" fontId="1" fillId="0" borderId="0" xfId="0" applyFont="1"/>
    <xf numFmtId="164" fontId="1" fillId="0" borderId="0" xfId="0" applyNumberFormat="1" applyFont="1" applyAlignment="1">
      <alignment horizontal="left"/>
    </xf>
  </cellXfs>
  <cellStyles count="2495">
    <cellStyle name="_TEHNIČNO VAROVANJE" xfId="1566" xr:uid="{6A8AB2FD-0DD4-41CE-B788-2A468FDE4DE6}"/>
    <cellStyle name="20 % – Poudarek1 2" xfId="10" xr:uid="{EAA8E1B1-8F55-4DE7-AF7D-5EE275E71D32}"/>
    <cellStyle name="20 % – Poudarek1 2 2" xfId="11" xr:uid="{4893B3A4-1FD3-483A-A32F-AB5F35276801}"/>
    <cellStyle name="20 % – Poudarek1 2 2 2" xfId="1279" xr:uid="{E8A86E19-858A-4847-A9EE-4C9A4CA54BA7}"/>
    <cellStyle name="20 % – Poudarek1 2 2 2 2" xfId="1569" xr:uid="{4251E9E8-45D7-4313-826E-D485D44285E8}"/>
    <cellStyle name="20 % – Poudarek1 2 2 3" xfId="1570" xr:uid="{73186D2A-2A32-42D9-9274-D07257324180}"/>
    <cellStyle name="20 % – Poudarek1 2 2 4" xfId="1571" xr:uid="{EC65ED70-7CDF-47D8-9E4C-4638193DB31D}"/>
    <cellStyle name="20 % – Poudarek1 2 2 5" xfId="1568" xr:uid="{56EC024E-436C-47C2-A5B8-FB3F91D4D5D0}"/>
    <cellStyle name="20 % – Poudarek1 2 3" xfId="12" xr:uid="{BDA0B594-FB47-42FF-8393-2443F70199D0}"/>
    <cellStyle name="20 % – Poudarek1 2 3 2" xfId="1280" xr:uid="{61710237-F416-4FA6-8D6D-975FF5B6564B}"/>
    <cellStyle name="20 % – Poudarek1 2 3 2 2" xfId="1573" xr:uid="{6B9A0517-0968-40F3-9F80-B752CBA24F0E}"/>
    <cellStyle name="20 % – Poudarek1 2 3 3" xfId="1574" xr:uid="{3D097C3A-4CDE-4644-B01B-5523553A3BA3}"/>
    <cellStyle name="20 % – Poudarek1 2 3 4" xfId="1572" xr:uid="{376C8155-AACE-46C7-B2E3-FE7691DD7344}"/>
    <cellStyle name="20 % – Poudarek1 2 4" xfId="13" xr:uid="{E414093B-FAEA-4F53-B2B4-B65E7AAF087E}"/>
    <cellStyle name="20 % – Poudarek1 2 4 2" xfId="1575" xr:uid="{A3B9C5F0-E0FD-4374-AE22-D901CDC74511}"/>
    <cellStyle name="20 % – Poudarek1 2 5" xfId="1278" xr:uid="{9EE4C1CD-E657-4328-9FA3-39E9CCF4E193}"/>
    <cellStyle name="20 % – Poudarek1 2 5 2" xfId="1576" xr:uid="{A1307FDD-A605-4B3B-8617-EA029E045A4A}"/>
    <cellStyle name="20 % – Poudarek1 2 6" xfId="1577" xr:uid="{96CDAD01-98B1-41A2-95A1-6A6F1EF4C512}"/>
    <cellStyle name="20 % – Poudarek1 2 7" xfId="1567" xr:uid="{DC6E3E4B-1347-48D3-AADC-EF1BB9E00674}"/>
    <cellStyle name="20 % – Poudarek1 3" xfId="14" xr:uid="{93BF1FDC-3896-4549-957F-732967E6340C}"/>
    <cellStyle name="20 % – Poudarek1 3 2" xfId="15" xr:uid="{D97CF504-78E7-4D23-815C-6C5F1B989E24}"/>
    <cellStyle name="20 % – Poudarek1 3 3" xfId="16" xr:uid="{A91C5C83-FF9F-4CB9-9B58-453AF0CE1F13}"/>
    <cellStyle name="20 % – Poudarek1 3 4" xfId="17" xr:uid="{F99DABFF-D2F0-4A08-83B8-CED478A614CD}"/>
    <cellStyle name="20 % – Poudarek1 3 5" xfId="1281" xr:uid="{BB909D01-B77B-4196-BB70-29D79BCB1CEA}"/>
    <cellStyle name="20 % – Poudarek1 3 6" xfId="1578" xr:uid="{55D4F566-1A09-4FED-AC5B-CBF0397C603D}"/>
    <cellStyle name="20 % – Poudarek1 4" xfId="18" xr:uid="{E86A6D08-A985-471F-98A4-DCEA1F4288C1}"/>
    <cellStyle name="20 % – Poudarek1 4 2" xfId="19" xr:uid="{4D7B0509-0769-42DB-B627-297E1C2774C8}"/>
    <cellStyle name="20 % – Poudarek1 4 3" xfId="20" xr:uid="{6065D244-1744-4B06-AF83-98816C48EEC5}"/>
    <cellStyle name="20 % – Poudarek1 4 4" xfId="21" xr:uid="{DFEBB6DC-0F64-4131-B313-B442325FB0AF}"/>
    <cellStyle name="20 % – Poudarek1 5" xfId="548" xr:uid="{7DCED994-7F96-4335-9A9D-C5ECE37BF7D2}"/>
    <cellStyle name="20 % – Poudarek2 2" xfId="22" xr:uid="{5267E091-8A6E-4EBA-B3D2-5782DB83FA90}"/>
    <cellStyle name="20 % – Poudarek2 2 2" xfId="23" xr:uid="{476F768D-8B6F-4C17-A1C3-1A7C0EAC3C27}"/>
    <cellStyle name="20 % – Poudarek2 2 2 2" xfId="1283" xr:uid="{1A8AF1A7-E967-474B-A630-855AA00AECB0}"/>
    <cellStyle name="20 % – Poudarek2 2 2 2 2" xfId="1581" xr:uid="{96A030B7-65E8-45FA-BB78-B76DCCC64B25}"/>
    <cellStyle name="20 % – Poudarek2 2 2 3" xfId="1582" xr:uid="{CCE10A97-E289-4A8F-93D8-0ECA659A277B}"/>
    <cellStyle name="20 % – Poudarek2 2 2 4" xfId="1583" xr:uid="{4D727012-C1FB-4DD1-ADAE-F160B79561FC}"/>
    <cellStyle name="20 % – Poudarek2 2 2 5" xfId="1580" xr:uid="{A3BB0E95-58B6-43DA-8119-86C17314759C}"/>
    <cellStyle name="20 % – Poudarek2 2 3" xfId="24" xr:uid="{86CA0630-F11B-4AE8-831C-48764CC7FDAD}"/>
    <cellStyle name="20 % – Poudarek2 2 3 2" xfId="1284" xr:uid="{C239D1B7-27A7-4427-9929-CA1255278815}"/>
    <cellStyle name="20 % – Poudarek2 2 3 3" xfId="1584" xr:uid="{5EA3D64D-564E-43EC-90F2-F06425B4F296}"/>
    <cellStyle name="20 % – Poudarek2 2 4" xfId="25" xr:uid="{95EE0A69-766C-4B98-979A-2813FB9FE3B7}"/>
    <cellStyle name="20 % – Poudarek2 2 4 2" xfId="1585" xr:uid="{44F25725-1D20-4BA3-A124-78A38145FBF5}"/>
    <cellStyle name="20 % – Poudarek2 2 5" xfId="1282" xr:uid="{3C1367ED-656D-46F9-9A66-1B4B274D7F6C}"/>
    <cellStyle name="20 % – Poudarek2 2 5 2" xfId="1586" xr:uid="{7A730A03-0507-44B3-9EB0-F98C0D3A2C24}"/>
    <cellStyle name="20 % – Poudarek2 2 6" xfId="1579" xr:uid="{36C34FD3-632A-4CC3-83F0-35C65A589312}"/>
    <cellStyle name="20 % – Poudarek2 3" xfId="26" xr:uid="{6583884E-FFEB-4DEC-84E7-774D03F2E39A}"/>
    <cellStyle name="20 % – Poudarek2 3 2" xfId="27" xr:uid="{007BC910-3DFF-4285-91EA-15847F6ABE62}"/>
    <cellStyle name="20 % – Poudarek2 3 3" xfId="28" xr:uid="{F256CD14-3CEB-474B-814C-4C9D324E19A7}"/>
    <cellStyle name="20 % – Poudarek2 3 4" xfId="29" xr:uid="{F94356AD-E615-4AE5-AD79-3400F0B8EFF0}"/>
    <cellStyle name="20 % – Poudarek2 3 5" xfId="1285" xr:uid="{6240D092-31B3-40A6-9686-BF99AEAD1737}"/>
    <cellStyle name="20 % – Poudarek2 3 6" xfId="1587" xr:uid="{95DEF36A-8BD1-4600-809E-9DACC3B70C00}"/>
    <cellStyle name="20 % – Poudarek2 4" xfId="30" xr:uid="{6C4A2AF7-52A2-42C2-AE40-EE28059E4CF1}"/>
    <cellStyle name="20 % – Poudarek2 4 2" xfId="31" xr:uid="{76813E29-A05E-4932-A45B-7CA05B9EC1FF}"/>
    <cellStyle name="20 % – Poudarek2 4 3" xfId="32" xr:uid="{AFB7DA03-ED0A-4BC3-9F04-F69EAF2FDFEA}"/>
    <cellStyle name="20 % – Poudarek2 4 4" xfId="33" xr:uid="{9845E2AE-FFF7-4423-B793-22CD6F9E7775}"/>
    <cellStyle name="20 % – Poudarek2 5" xfId="576" xr:uid="{7AB1B626-ED42-4495-A256-B46E037C2B23}"/>
    <cellStyle name="20 % – Poudarek3 2" xfId="34" xr:uid="{AF63E3D1-3ECD-4005-A6D1-3B9C9729D090}"/>
    <cellStyle name="20 % – Poudarek3 2 2" xfId="35" xr:uid="{F6FEA962-AB5E-4690-BDC0-54BA03E3FFEA}"/>
    <cellStyle name="20 % – Poudarek3 2 2 2" xfId="1287" xr:uid="{840406F4-15A5-4ADD-B5BD-96008C332C9B}"/>
    <cellStyle name="20 % – Poudarek3 2 2 2 2" xfId="1590" xr:uid="{FFE07581-CB18-4215-A23A-0A65186C4AF5}"/>
    <cellStyle name="20 % – Poudarek3 2 2 3" xfId="1591" xr:uid="{5E4BD6E3-C49C-4D41-932E-F279BE51ED2D}"/>
    <cellStyle name="20 % – Poudarek3 2 2 4" xfId="1592" xr:uid="{50569FC4-E6D3-4684-A489-9AFC134D5ED5}"/>
    <cellStyle name="20 % – Poudarek3 2 2 5" xfId="1589" xr:uid="{0009DFA6-5CB7-4F30-B65E-2960E9854D9A}"/>
    <cellStyle name="20 % – Poudarek3 2 3" xfId="36" xr:uid="{63CA4364-C833-4917-8B58-13328FC0A57D}"/>
    <cellStyle name="20 % – Poudarek3 2 3 2" xfId="1288" xr:uid="{83195123-F3D5-4D46-94EB-429A342BA192}"/>
    <cellStyle name="20 % – Poudarek3 2 3 2 2" xfId="1594" xr:uid="{7C496E56-4509-49A9-8C48-550531D44A63}"/>
    <cellStyle name="20 % – Poudarek3 2 3 3" xfId="1595" xr:uid="{0A78201B-5BEA-46B1-AE1C-AC09E5BC6EC6}"/>
    <cellStyle name="20 % – Poudarek3 2 3 4" xfId="1593" xr:uid="{8ED69ED3-2458-4B94-A008-03D17E8862A9}"/>
    <cellStyle name="20 % – Poudarek3 2 4" xfId="37" xr:uid="{4FE3573D-BC5C-4554-9EE0-4375EE90B1E3}"/>
    <cellStyle name="20 % – Poudarek3 2 4 2" xfId="1596" xr:uid="{61A99B75-AD16-4B2A-8BBA-FFFFEB73F3D1}"/>
    <cellStyle name="20 % – Poudarek3 2 5" xfId="1286" xr:uid="{52ABAD25-4792-4E42-8251-91AB74BB954B}"/>
    <cellStyle name="20 % – Poudarek3 2 5 2" xfId="1597" xr:uid="{D11D2B3E-D19A-485D-839E-DB08C35E8887}"/>
    <cellStyle name="20 % – Poudarek3 2 6" xfId="1598" xr:uid="{8565BEC9-1037-42FB-B880-3BC8C6C0A5F2}"/>
    <cellStyle name="20 % – Poudarek3 2 7" xfId="1588" xr:uid="{4A10C27D-31AB-44EA-906E-58E6E3D9CA86}"/>
    <cellStyle name="20 % – Poudarek3 3" xfId="38" xr:uid="{A0C3C899-3AA6-4373-B67B-8955A04F7786}"/>
    <cellStyle name="20 % – Poudarek3 3 2" xfId="39" xr:uid="{BA210412-3A71-4E4D-8973-EAC1D958883C}"/>
    <cellStyle name="20 % – Poudarek3 3 3" xfId="40" xr:uid="{AECC7746-01F0-45EE-8DBD-97A64FBCDC16}"/>
    <cellStyle name="20 % – Poudarek3 3 4" xfId="41" xr:uid="{E5683A30-9606-40C1-B5A8-6F02FD4F796E}"/>
    <cellStyle name="20 % – Poudarek3 3 5" xfId="1289" xr:uid="{9C78C6A7-EBD0-4BC0-B5F3-CEF571E10184}"/>
    <cellStyle name="20 % – Poudarek3 3 6" xfId="1599" xr:uid="{D149690E-07D8-487D-B3D3-9E59B2B1971C}"/>
    <cellStyle name="20 % – Poudarek3 4" xfId="42" xr:uid="{614949D6-3851-42D2-8DD8-C739A4CE4089}"/>
    <cellStyle name="20 % – Poudarek3 4 2" xfId="43" xr:uid="{73FC3518-E786-49F0-9C4F-E1B85CD0609D}"/>
    <cellStyle name="20 % – Poudarek3 4 3" xfId="44" xr:uid="{4893A1A9-DCC5-4AF1-BE78-F6250E2A2B2F}"/>
    <cellStyle name="20 % – Poudarek3 4 4" xfId="45" xr:uid="{7CFDBAEF-04C6-4739-AC7B-DE5D21015438}"/>
    <cellStyle name="20 % – Poudarek3 5" xfId="580" xr:uid="{22FDA9E1-F40B-4F8B-BBCB-F72BB20BB86A}"/>
    <cellStyle name="20 % – Poudarek4 2" xfId="46" xr:uid="{224BBDC6-DA91-45C5-9CEA-9003509503A4}"/>
    <cellStyle name="20 % – Poudarek4 2 2" xfId="47" xr:uid="{48847798-4DC0-4976-A8D0-B46EE802299F}"/>
    <cellStyle name="20 % – Poudarek4 2 2 2" xfId="1291" xr:uid="{4C9D10DD-6B03-48F7-860E-C209C1E6A86C}"/>
    <cellStyle name="20 % – Poudarek4 2 2 2 2" xfId="1602" xr:uid="{3B747A99-5BFF-4E94-BB97-D6C7DA57C5BF}"/>
    <cellStyle name="20 % – Poudarek4 2 2 3" xfId="1603" xr:uid="{A527226C-8251-49BE-A9DC-2B6698C679FA}"/>
    <cellStyle name="20 % – Poudarek4 2 2 4" xfId="1604" xr:uid="{39183250-6DC7-41C3-A8FF-3F01B2B76068}"/>
    <cellStyle name="20 % – Poudarek4 2 2 5" xfId="1601" xr:uid="{1AEFD772-8AE9-4C95-96D0-962A32322E46}"/>
    <cellStyle name="20 % – Poudarek4 2 3" xfId="48" xr:uid="{B3E55759-A528-4DB3-ADF7-44BBFBE882E0}"/>
    <cellStyle name="20 % – Poudarek4 2 3 2" xfId="1292" xr:uid="{E1DB1652-F063-450B-B6A1-22BAE0C3B100}"/>
    <cellStyle name="20 % – Poudarek4 2 3 2 2" xfId="1606" xr:uid="{37DFF9D0-67EC-40B5-AE14-639B4066BC0B}"/>
    <cellStyle name="20 % – Poudarek4 2 3 3" xfId="1607" xr:uid="{A597E07C-22F0-4677-B60E-79B8C79480F8}"/>
    <cellStyle name="20 % – Poudarek4 2 3 4" xfId="1605" xr:uid="{0E31DD3C-B613-4C15-AB8D-CA5FBD241194}"/>
    <cellStyle name="20 % – Poudarek4 2 4" xfId="49" xr:uid="{4ECFD05C-A295-4F53-92F3-E88E884BAC81}"/>
    <cellStyle name="20 % – Poudarek4 2 4 2" xfId="1608" xr:uid="{3E6F1939-1799-420D-899E-04373229BE3F}"/>
    <cellStyle name="20 % – Poudarek4 2 5" xfId="1290" xr:uid="{E26321D5-3328-4CB3-83CF-60C9AD46BEDF}"/>
    <cellStyle name="20 % – Poudarek4 2 5 2" xfId="1609" xr:uid="{F55873E6-4AED-4A3C-B10F-40DA14A01265}"/>
    <cellStyle name="20 % – Poudarek4 2 6" xfId="1610" xr:uid="{7D1D096B-D833-4153-B22E-928E1CC77829}"/>
    <cellStyle name="20 % – Poudarek4 2 7" xfId="1600" xr:uid="{E17B2F18-7186-4B14-A404-037BFB97DFB1}"/>
    <cellStyle name="20 % – Poudarek4 3" xfId="50" xr:uid="{F47847F4-438A-4099-A95B-4FCFC56E724B}"/>
    <cellStyle name="20 % – Poudarek4 3 2" xfId="51" xr:uid="{1E36C7F7-C55C-466A-A377-3C3AB31DE5B6}"/>
    <cellStyle name="20 % – Poudarek4 3 3" xfId="52" xr:uid="{30967D48-8248-4992-855C-8FA4362D6927}"/>
    <cellStyle name="20 % – Poudarek4 3 4" xfId="53" xr:uid="{6488201C-BAF6-4EB2-89DC-416B20420EE7}"/>
    <cellStyle name="20 % – Poudarek4 3 5" xfId="1293" xr:uid="{FD643CA1-1957-4701-9AD0-46757E162FCB}"/>
    <cellStyle name="20 % – Poudarek4 3 6" xfId="1611" xr:uid="{F2E3D590-A930-43A4-B42E-4FEE44377F8E}"/>
    <cellStyle name="20 % – Poudarek4 4" xfId="54" xr:uid="{96F7065B-CDA8-4E4D-942A-54191DD8F5DC}"/>
    <cellStyle name="20 % – Poudarek4 4 2" xfId="55" xr:uid="{E42FB2D6-371B-4026-9245-50CD6639B4B0}"/>
    <cellStyle name="20 % – Poudarek4 4 3" xfId="56" xr:uid="{EE106244-E257-4CE7-8A70-A2920D5CF302}"/>
    <cellStyle name="20 % – Poudarek4 4 4" xfId="57" xr:uid="{F9BB8857-A774-4858-B63B-8CAAD60806D9}"/>
    <cellStyle name="20 % – Poudarek4 5" xfId="584" xr:uid="{11D0C645-3407-4AD0-9CAF-2DF92027B056}"/>
    <cellStyle name="20 % – Poudarek5 2" xfId="58" xr:uid="{388D4B83-ED1C-4D01-ACC1-B9E1C8973EC9}"/>
    <cellStyle name="20 % – Poudarek5 2 2" xfId="59" xr:uid="{470BB9F8-C88A-4BD6-8E5E-18FA1492C7DB}"/>
    <cellStyle name="20 % – Poudarek5 2 2 2" xfId="1295" xr:uid="{85FEB718-7D4E-4DBE-9595-496F0A5C9F89}"/>
    <cellStyle name="20 % – Poudarek5 2 2 2 2" xfId="1613" xr:uid="{464864EB-2419-43F9-B5FD-1257CBA9EB68}"/>
    <cellStyle name="20 % – Poudarek5 2 2 3" xfId="1614" xr:uid="{383CDEDE-3E9B-4E17-B60A-BA912090583B}"/>
    <cellStyle name="20 % – Poudarek5 2 2 4" xfId="1615" xr:uid="{8E718454-2B8C-4156-8CB3-3AB5131794A0}"/>
    <cellStyle name="20 % – Poudarek5 2 2 5" xfId="1612" xr:uid="{EC7C211F-005A-44BF-A7F7-30A2C970FF11}"/>
    <cellStyle name="20 % – Poudarek5 2 3" xfId="60" xr:uid="{365684EA-95F1-4FAC-B616-DA3B045631DE}"/>
    <cellStyle name="20 % – Poudarek5 2 3 2" xfId="1296" xr:uid="{35AE0098-C319-42C7-A6BE-34878D94A86D}"/>
    <cellStyle name="20 % – Poudarek5 2 3 2 2" xfId="1617" xr:uid="{2C83B9D2-B5F7-4A8A-B301-102C8B84113E}"/>
    <cellStyle name="20 % – Poudarek5 2 3 3" xfId="1618" xr:uid="{07B5B889-ADD6-46CE-A585-93667375E3CE}"/>
    <cellStyle name="20 % – Poudarek5 2 3 4" xfId="1616" xr:uid="{DABC07CC-F20C-4B9E-92C9-FFEF2A8A5DAE}"/>
    <cellStyle name="20 % – Poudarek5 2 4" xfId="61" xr:uid="{F9E4CE29-AE8E-4B62-819E-A0C015B2F50F}"/>
    <cellStyle name="20 % – Poudarek5 2 4 2" xfId="1619" xr:uid="{CB68AFC7-8DE9-4490-895C-C1B38B4BD85A}"/>
    <cellStyle name="20 % – Poudarek5 2 5" xfId="1294" xr:uid="{5CAC8B99-4B62-4CCE-B7C4-32EC89654C73}"/>
    <cellStyle name="20 % – Poudarek5 2 5 2" xfId="1620" xr:uid="{72F07216-273B-45BC-82DE-A5C660D15863}"/>
    <cellStyle name="20 % – Poudarek5 2 6" xfId="1621" xr:uid="{BB354CB0-4E17-4290-AF82-494856BC9C0C}"/>
    <cellStyle name="20 % – Poudarek5 3" xfId="62" xr:uid="{D217B7D6-C7A0-4F3E-987D-624F9D1A1AC1}"/>
    <cellStyle name="20 % – Poudarek5 3 2" xfId="63" xr:uid="{EC6AA678-7B00-4EF2-AA0B-5B4AA4288A2B}"/>
    <cellStyle name="20 % – Poudarek5 3 3" xfId="64" xr:uid="{A21DE350-E2CA-454B-9F95-48FF903631F3}"/>
    <cellStyle name="20 % – Poudarek5 3 4" xfId="65" xr:uid="{3CDA99D0-961C-4335-91A4-24B0FADC28CA}"/>
    <cellStyle name="20 % – Poudarek5 3 5" xfId="1297" xr:uid="{86EAD8CB-9446-4785-8BB8-A2FE1E0F742F}"/>
    <cellStyle name="20 % – Poudarek5 3 6" xfId="1622" xr:uid="{E0FD43F6-850D-4221-BA76-CC48926C20AE}"/>
    <cellStyle name="20 % – Poudarek5 4" xfId="66" xr:uid="{F3580FD9-5F49-43C0-8BD7-803005461A7D}"/>
    <cellStyle name="20 % – Poudarek5 4 2" xfId="67" xr:uid="{5094528B-1D94-4CDF-9238-03AC904792FB}"/>
    <cellStyle name="20 % – Poudarek5 4 3" xfId="68" xr:uid="{357BA8C7-518C-4541-AE2B-377D4860B052}"/>
    <cellStyle name="20 % – Poudarek5 4 4" xfId="69" xr:uid="{44182D5E-4530-443B-8883-624C5A8FAFF8}"/>
    <cellStyle name="20 % – Poudarek5 5" xfId="588" xr:uid="{D41950DB-28FB-4B36-9D71-116CB0608A10}"/>
    <cellStyle name="20 % – Poudarek6 2" xfId="70" xr:uid="{5E66C2B4-65C7-4015-996B-E4BB7519E06D}"/>
    <cellStyle name="20 % – Poudarek6 2 2" xfId="71" xr:uid="{F53CBFF8-5EF5-4A7B-8B04-9ED63D9D2C23}"/>
    <cellStyle name="20 % – Poudarek6 2 2 2" xfId="1299" xr:uid="{C62E8BA7-8269-4EB6-941D-CA9C15540B05}"/>
    <cellStyle name="20 % – Poudarek6 2 2 2 2" xfId="1625" xr:uid="{ECAE50E8-F1DA-4F01-BFCB-C5B336F782DD}"/>
    <cellStyle name="20 % – Poudarek6 2 2 3" xfId="1626" xr:uid="{653435F8-EF1E-47C8-992D-CB267E409322}"/>
    <cellStyle name="20 % – Poudarek6 2 2 4" xfId="1627" xr:uid="{E54962C8-CAD5-46AD-B7C2-A83FDE9ECA12}"/>
    <cellStyle name="20 % – Poudarek6 2 2 5" xfId="1624" xr:uid="{5CCB0D62-5C7F-4880-A739-D3C44F31D71D}"/>
    <cellStyle name="20 % – Poudarek6 2 3" xfId="72" xr:uid="{5BC4730E-D47A-449C-815B-677BB67A9AD9}"/>
    <cellStyle name="20 % – Poudarek6 2 3 2" xfId="1300" xr:uid="{A456167B-6ABA-432F-8FD4-273A1B5B7097}"/>
    <cellStyle name="20 % – Poudarek6 2 3 2 2" xfId="1629" xr:uid="{781A254F-6E1F-4268-981E-F761E9802BDC}"/>
    <cellStyle name="20 % – Poudarek6 2 3 3" xfId="1630" xr:uid="{654F30DD-D941-4CFD-A6FF-4950510798FA}"/>
    <cellStyle name="20 % – Poudarek6 2 3 4" xfId="1628" xr:uid="{A2B4CA9B-1D66-4163-9D68-DB2883ECA981}"/>
    <cellStyle name="20 % – Poudarek6 2 4" xfId="73" xr:uid="{228567CC-F5C9-4F2A-BEDD-0246B5B0DDA8}"/>
    <cellStyle name="20 % – Poudarek6 2 4 2" xfId="1631" xr:uid="{2697DB08-881C-4A23-9080-EEFBE98597D9}"/>
    <cellStyle name="20 % – Poudarek6 2 5" xfId="1298" xr:uid="{C93D1E53-F514-4C3E-8A7C-DAF35F7944C3}"/>
    <cellStyle name="20 % – Poudarek6 2 5 2" xfId="1632" xr:uid="{CD81C9A4-C9A0-4B2C-B1C3-72C0BA714377}"/>
    <cellStyle name="20 % – Poudarek6 2 6" xfId="1633" xr:uid="{CABDBFAF-8487-4C53-9CE1-B0ACCC863AB5}"/>
    <cellStyle name="20 % – Poudarek6 2 7" xfId="1623" xr:uid="{079BBE74-8F97-4BFA-9583-887337C15867}"/>
    <cellStyle name="20 % – Poudarek6 3" xfId="74" xr:uid="{D1309B75-19A2-4A3E-9212-8D3C7C281D35}"/>
    <cellStyle name="20 % – Poudarek6 3 2" xfId="75" xr:uid="{6CB91298-E6EF-4F9C-AC3B-3C72606DE67F}"/>
    <cellStyle name="20 % – Poudarek6 3 3" xfId="76" xr:uid="{D77EE8E2-FC01-4D64-AC98-68C2380483F7}"/>
    <cellStyle name="20 % – Poudarek6 3 4" xfId="77" xr:uid="{4C1E081B-14B7-4891-ABDD-0D9871AF55FA}"/>
    <cellStyle name="20 % – Poudarek6 3 5" xfId="1301" xr:uid="{F4AC41FE-45D5-45EA-AB84-C0C7A4E4B15D}"/>
    <cellStyle name="20 % – Poudarek6 3 6" xfId="1634" xr:uid="{25445E4C-75CB-4AC2-AA12-4ADCBBB92860}"/>
    <cellStyle name="20 % – Poudarek6 4" xfId="78" xr:uid="{36474773-A820-4D46-B2AC-F254EB798621}"/>
    <cellStyle name="20 % – Poudarek6 4 2" xfId="79" xr:uid="{061230FB-B72D-441D-8B4F-CF365E664FA2}"/>
    <cellStyle name="20 % – Poudarek6 4 3" xfId="80" xr:uid="{03E938A5-C2CE-4426-B50D-9DA4D51910A7}"/>
    <cellStyle name="20 % – Poudarek6 4 4" xfId="81" xr:uid="{0C56F866-D12E-49F3-9FE4-6FBADF464B6D}"/>
    <cellStyle name="20 % – Poudarek6 5" xfId="592" xr:uid="{B253BF96-3E67-4E47-A493-3B0C7743B164}"/>
    <cellStyle name="20% - Accent1" xfId="1302" xr:uid="{842E50D5-678E-4D94-85EF-4E0F06715387}"/>
    <cellStyle name="20% - Accent2" xfId="1303" xr:uid="{EC275AC1-06D1-4A34-B76D-7171A021F355}"/>
    <cellStyle name="20% - Accent3" xfId="1304" xr:uid="{86878C30-62FF-4AA6-9A39-A51589F1A155}"/>
    <cellStyle name="20% - Accent4" xfId="1305" xr:uid="{0D87E008-86CF-4359-B2E6-605E1C633430}"/>
    <cellStyle name="20% - Accent5" xfId="1306" xr:uid="{893D895C-8D1D-4894-AEF4-09398CF3CE6B}"/>
    <cellStyle name="20% - Accent6" xfId="1307" xr:uid="{E1E370A7-F6C5-4969-9AF3-AB280E84B87A}"/>
    <cellStyle name="40 % – Poudarek1 2" xfId="82" xr:uid="{AA0CDFE4-A404-4C4A-B523-F2CF8D53C262}"/>
    <cellStyle name="40 % – Poudarek1 2 2" xfId="83" xr:uid="{197E052A-8AD5-4657-A042-FCD460EC3F8E}"/>
    <cellStyle name="40 % – Poudarek1 2 2 2" xfId="1309" xr:uid="{2F071C22-C63C-4FCA-88BA-B346FEB054FF}"/>
    <cellStyle name="40 % – Poudarek1 2 2 2 2" xfId="1637" xr:uid="{4725485B-E709-4897-AB08-6F98EDDD2404}"/>
    <cellStyle name="40 % – Poudarek1 2 2 3" xfId="1638" xr:uid="{47E5B39B-671E-44D0-8449-7A6C30121285}"/>
    <cellStyle name="40 % – Poudarek1 2 2 4" xfId="1639" xr:uid="{F8C62080-B566-47FB-AFA6-D12B56BD029A}"/>
    <cellStyle name="40 % – Poudarek1 2 2 5" xfId="1636" xr:uid="{CC80C36C-2807-4FDC-915F-B6B87D45B5E5}"/>
    <cellStyle name="40 % – Poudarek1 2 3" xfId="84" xr:uid="{4ADEFB35-7B6B-4423-BD83-0962584A0BC1}"/>
    <cellStyle name="40 % – Poudarek1 2 3 2" xfId="1310" xr:uid="{B2164E85-779A-4D53-8097-6F6DBFE7407C}"/>
    <cellStyle name="40 % – Poudarek1 2 3 2 2" xfId="1641" xr:uid="{A265AB7A-CC9B-45ED-B391-A6ACBC65E9AE}"/>
    <cellStyle name="40 % – Poudarek1 2 3 3" xfId="1642" xr:uid="{CB018018-035C-425B-82D3-E97BF4090FD4}"/>
    <cellStyle name="40 % – Poudarek1 2 3 4" xfId="1640" xr:uid="{62F73447-1440-4751-ABF1-40D577DF8651}"/>
    <cellStyle name="40 % – Poudarek1 2 4" xfId="85" xr:uid="{449E8A70-F793-4125-89CD-58EFF4623ED9}"/>
    <cellStyle name="40 % – Poudarek1 2 4 2" xfId="1643" xr:uid="{D395F009-FDA7-4AAB-8CCD-616DAC9EF1DE}"/>
    <cellStyle name="40 % – Poudarek1 2 5" xfId="1308" xr:uid="{28575AAC-4CFD-4843-B690-B8CE397FACB4}"/>
    <cellStyle name="40 % – Poudarek1 2 5 2" xfId="1644" xr:uid="{37A7A253-F2D4-4547-9A4F-2F30ADCDE2C7}"/>
    <cellStyle name="40 % – Poudarek1 2 6" xfId="1645" xr:uid="{A5051ED6-8A35-4738-9C3E-E43285098586}"/>
    <cellStyle name="40 % – Poudarek1 2 7" xfId="1635" xr:uid="{7038AEBC-71E3-47B1-83A5-3AB23CE63AF9}"/>
    <cellStyle name="40 % – Poudarek1 3" xfId="86" xr:uid="{326220AE-2826-469A-948E-1E40CB904E92}"/>
    <cellStyle name="40 % – Poudarek1 3 2" xfId="87" xr:uid="{715BD500-F1C4-4757-BF2D-EFFCC02F43F4}"/>
    <cellStyle name="40 % – Poudarek1 3 3" xfId="88" xr:uid="{C4061FD7-D6B0-4C21-9C43-E117B2736DAA}"/>
    <cellStyle name="40 % – Poudarek1 3 4" xfId="89" xr:uid="{8927E0F8-6213-4DA6-8B75-64E440E9D398}"/>
    <cellStyle name="40 % – Poudarek1 3 5" xfId="1646" xr:uid="{FCA8402B-5C05-4ADA-B924-7E28D7E0B00E}"/>
    <cellStyle name="40 % – Poudarek1 4" xfId="90" xr:uid="{F833E4E0-EC7F-4FBE-9123-2BB5BD9543D6}"/>
    <cellStyle name="40 % – Poudarek1 4 2" xfId="91" xr:uid="{CF58B108-C62B-466F-B022-E206FB882FC9}"/>
    <cellStyle name="40 % – Poudarek1 4 3" xfId="92" xr:uid="{38F4E362-6F73-4D83-AB0B-D795D6C8645B}"/>
    <cellStyle name="40 % – Poudarek1 4 4" xfId="93" xr:uid="{6E8F8427-A2C9-49F2-92B3-2BB3A1494113}"/>
    <cellStyle name="40 % – Poudarek1 5" xfId="547" xr:uid="{F8DE533A-039C-44BD-BD3E-D3C159533AEB}"/>
    <cellStyle name="40 % – Poudarek2 2" xfId="94" xr:uid="{8051474D-EB40-4520-B831-918CD70B7466}"/>
    <cellStyle name="40 % – Poudarek2 2 2" xfId="95" xr:uid="{CAAFA46D-5931-43C2-8CB2-43C61D652E3B}"/>
    <cellStyle name="40 % – Poudarek2 2 2 2" xfId="1312" xr:uid="{16D45F2A-BF3A-4423-96EC-254563040015}"/>
    <cellStyle name="40 % – Poudarek2 2 2 2 2" xfId="1648" xr:uid="{732A012A-752B-4CFA-B652-D3CCD9B3E9A3}"/>
    <cellStyle name="40 % – Poudarek2 2 2 3" xfId="1649" xr:uid="{91AD3B90-8713-4FE1-89BA-848A01BB0B29}"/>
    <cellStyle name="40 % – Poudarek2 2 2 4" xfId="1650" xr:uid="{6371618C-F6CB-4537-9058-8CE703F20F95}"/>
    <cellStyle name="40 % – Poudarek2 2 2 5" xfId="1647" xr:uid="{4EB1EFAA-BF04-4CC9-A88F-702E0B7A17B1}"/>
    <cellStyle name="40 % – Poudarek2 2 3" xfId="96" xr:uid="{C63FC9EE-750F-4ABA-A113-CD07F6C3C186}"/>
    <cellStyle name="40 % – Poudarek2 2 3 2" xfId="1313" xr:uid="{7C877E59-2947-4797-BEFA-F89115AF924E}"/>
    <cellStyle name="40 % – Poudarek2 2 3 3" xfId="1651" xr:uid="{48B7FF42-DF29-453F-BDAD-350A3048244B}"/>
    <cellStyle name="40 % – Poudarek2 2 4" xfId="97" xr:uid="{48F47C30-B8DE-4EAE-B37C-C52945757713}"/>
    <cellStyle name="40 % – Poudarek2 2 4 2" xfId="1652" xr:uid="{28E46F27-6277-4AD0-8AA3-3B603868EC53}"/>
    <cellStyle name="40 % – Poudarek2 2 5" xfId="1311" xr:uid="{77181E7B-B6E2-4DC6-8192-CF7B35482536}"/>
    <cellStyle name="40 % – Poudarek2 2 5 2" xfId="1653" xr:uid="{3D9F8848-9BEE-478B-B829-979D6F5F2A0E}"/>
    <cellStyle name="40 % – Poudarek2 3" xfId="98" xr:uid="{B6422545-3C4E-4BDB-BC5B-E0558EE665A2}"/>
    <cellStyle name="40 % – Poudarek2 3 2" xfId="99" xr:uid="{C9D04E38-47F7-43C4-9C34-77CD7EB7235A}"/>
    <cellStyle name="40 % – Poudarek2 3 3" xfId="100" xr:uid="{116079E5-46C8-446B-8AC2-1425BCF76F84}"/>
    <cellStyle name="40 % – Poudarek2 3 4" xfId="101" xr:uid="{64E00E88-B379-478E-94AD-1FFBF9650F4F}"/>
    <cellStyle name="40 % – Poudarek2 3 5" xfId="1314" xr:uid="{D9F57190-EEE2-4456-A632-1A2DAEF68FA1}"/>
    <cellStyle name="40 % – Poudarek2 3 6" xfId="1654" xr:uid="{7566962B-3063-4444-A815-C60411371DBA}"/>
    <cellStyle name="40 % – Poudarek2 4" xfId="102" xr:uid="{94ED9694-530C-4864-8DF5-2717B2249DB7}"/>
    <cellStyle name="40 % – Poudarek2 4 2" xfId="103" xr:uid="{163726C6-5610-4231-8175-0F426B29DE57}"/>
    <cellStyle name="40 % – Poudarek2 4 3" xfId="104" xr:uid="{A96A7EBB-05FA-4033-9F69-F9215680C332}"/>
    <cellStyle name="40 % – Poudarek2 4 4" xfId="105" xr:uid="{C7E2A15C-5996-4CA7-B83F-7695B0BFC51A}"/>
    <cellStyle name="40 % – Poudarek2 5" xfId="577" xr:uid="{FF3542BE-0006-44BE-B5C5-2A5792F2A7CB}"/>
    <cellStyle name="40 % – Poudarek3 2" xfId="106" xr:uid="{91BC0DA0-F9C4-4994-90FD-DFE1B96108D1}"/>
    <cellStyle name="40 % – Poudarek3 2 2" xfId="107" xr:uid="{FF6C212C-55CE-48F3-B728-C7B89A754471}"/>
    <cellStyle name="40 % – Poudarek3 2 2 2" xfId="1316" xr:uid="{E34854A1-DB61-4B3D-AFE6-E54A57A27EC7}"/>
    <cellStyle name="40 % – Poudarek3 2 2 2 2" xfId="1657" xr:uid="{F30C809D-22A3-47BB-A171-CD609C41372B}"/>
    <cellStyle name="40 % – Poudarek3 2 2 3" xfId="1658" xr:uid="{D17A6F7D-A338-449B-83FB-2552B0682BDD}"/>
    <cellStyle name="40 % – Poudarek3 2 2 4" xfId="1659" xr:uid="{24643EA1-45F9-40AE-80CD-1F94983EBDDA}"/>
    <cellStyle name="40 % – Poudarek3 2 2 5" xfId="1656" xr:uid="{2D34518C-6995-4AB0-8013-020A9912E36A}"/>
    <cellStyle name="40 % – Poudarek3 2 3" xfId="108" xr:uid="{41EED1E8-33E0-49FA-8AA3-E64457BCC8B6}"/>
    <cellStyle name="40 % – Poudarek3 2 3 2" xfId="1317" xr:uid="{78132577-246C-473B-882F-D3E1DF190022}"/>
    <cellStyle name="40 % – Poudarek3 2 3 3" xfId="1660" xr:uid="{BECB7CFF-0590-4315-BFF1-F0EA4A231367}"/>
    <cellStyle name="40 % – Poudarek3 2 4" xfId="109" xr:uid="{8301C880-0B00-44E7-9037-0282056A7DC6}"/>
    <cellStyle name="40 % – Poudarek3 2 4 2" xfId="1661" xr:uid="{32876876-0C14-43B2-9353-3C109F58556A}"/>
    <cellStyle name="40 % – Poudarek3 2 5" xfId="1315" xr:uid="{61DFCB87-97E4-41C6-87F7-3361613CE60C}"/>
    <cellStyle name="40 % – Poudarek3 2 5 2" xfId="1662" xr:uid="{3ADE5B4A-F8AA-4C1F-8DD9-ABC3BFCDA4B5}"/>
    <cellStyle name="40 % – Poudarek3 2 6" xfId="1655" xr:uid="{EF9E1524-6E65-4E27-8DB3-A1D2C8DC87D8}"/>
    <cellStyle name="40 % – Poudarek3 3" xfId="110" xr:uid="{338D6C27-3A0A-4B87-A67B-ADBB97C978E7}"/>
    <cellStyle name="40 % – Poudarek3 3 2" xfId="111" xr:uid="{DA9D78C1-3505-4C40-9C97-285E5F93F1CA}"/>
    <cellStyle name="40 % – Poudarek3 3 3" xfId="112" xr:uid="{27EBE25B-1FBC-4B7B-AD32-8A954C2C32F7}"/>
    <cellStyle name="40 % – Poudarek3 3 4" xfId="113" xr:uid="{1474E5C6-AB82-417C-9F5A-DBFA6CE117FF}"/>
    <cellStyle name="40 % – Poudarek3 3 5" xfId="1318" xr:uid="{FE0F1BC9-5E9B-4057-BC13-B1CB8EAB172C}"/>
    <cellStyle name="40 % – Poudarek3 3 6" xfId="1663" xr:uid="{CAA87758-9BCE-45F8-9435-5E839F534556}"/>
    <cellStyle name="40 % – Poudarek3 4" xfId="114" xr:uid="{50F8EFF2-02E7-4E72-8392-DE0B2705B0DE}"/>
    <cellStyle name="40 % – Poudarek3 4 2" xfId="115" xr:uid="{649CBED2-134E-4CED-9AF3-EA19CBED58F8}"/>
    <cellStyle name="40 % – Poudarek3 4 3" xfId="116" xr:uid="{391194F1-57A3-43F5-8912-CDC309D328E6}"/>
    <cellStyle name="40 % – Poudarek3 4 4" xfId="117" xr:uid="{D1432393-B41F-4768-88A7-9E95FF848967}"/>
    <cellStyle name="40 % – Poudarek3 5" xfId="581" xr:uid="{1F16B3D3-14B4-46CC-9039-04DA367C63E3}"/>
    <cellStyle name="40 % – Poudarek4 2" xfId="118" xr:uid="{B456CE21-98D8-4C0B-9E87-014B6D6551B7}"/>
    <cellStyle name="40 % – Poudarek4 2 2" xfId="119" xr:uid="{0233DE03-E55B-439C-9AB5-6EFB9B557466}"/>
    <cellStyle name="40 % – Poudarek4 2 2 2" xfId="1320" xr:uid="{56CB7F22-1730-440E-A761-5BA8E5D0757C}"/>
    <cellStyle name="40 % – Poudarek4 2 2 2 2" xfId="1666" xr:uid="{81681885-91D8-4C3E-9802-6AC2317D43DC}"/>
    <cellStyle name="40 % – Poudarek4 2 2 3" xfId="1667" xr:uid="{84D98FCA-3CC6-421E-985A-9B9B83870873}"/>
    <cellStyle name="40 % – Poudarek4 2 2 4" xfId="1668" xr:uid="{509A5C0F-B3E9-4879-8263-5AB13CECD7F7}"/>
    <cellStyle name="40 % – Poudarek4 2 2 5" xfId="1665" xr:uid="{4BFB29FA-5A89-4BA7-BC68-41FB64FD5B71}"/>
    <cellStyle name="40 % – Poudarek4 2 3" xfId="120" xr:uid="{EADB4D8B-A680-45D7-BB2F-C2CCBB75740E}"/>
    <cellStyle name="40 % – Poudarek4 2 3 2" xfId="1321" xr:uid="{1B390CC2-D1CA-4C0D-A6EB-21C07BB6C270}"/>
    <cellStyle name="40 % – Poudarek4 2 3 2 2" xfId="1670" xr:uid="{58BF62F2-1DCE-470E-9AE6-94FB908A5CD7}"/>
    <cellStyle name="40 % – Poudarek4 2 3 3" xfId="1671" xr:uid="{9FCBA635-C0FC-4B02-B2BA-273F160BEB54}"/>
    <cellStyle name="40 % – Poudarek4 2 3 4" xfId="1669" xr:uid="{5189A3DB-9739-4949-95DD-E689F5F1314E}"/>
    <cellStyle name="40 % – Poudarek4 2 4" xfId="121" xr:uid="{F722F54D-795B-4AF3-A94C-21B79F81712E}"/>
    <cellStyle name="40 % – Poudarek4 2 4 2" xfId="1672" xr:uid="{EF26A40F-E254-4850-8E3E-290A8BDD1A79}"/>
    <cellStyle name="40 % – Poudarek4 2 5" xfId="1319" xr:uid="{4EAA6383-3914-4B75-B241-E6DD64C2493E}"/>
    <cellStyle name="40 % – Poudarek4 2 5 2" xfId="1673" xr:uid="{20D0D4C5-56FA-41C7-8226-9B12579262FF}"/>
    <cellStyle name="40 % – Poudarek4 2 6" xfId="1674" xr:uid="{79653ECA-FD84-4267-A512-95E27B756104}"/>
    <cellStyle name="40 % – Poudarek4 2 7" xfId="1664" xr:uid="{69640FA7-7C9F-4D1C-8AE1-79BB02C0456A}"/>
    <cellStyle name="40 % – Poudarek4 3" xfId="122" xr:uid="{D9CCD4A3-4F4C-4388-9753-BA7D7B540830}"/>
    <cellStyle name="40 % – Poudarek4 3 2" xfId="123" xr:uid="{489BD1CF-0387-4B6A-866F-F79246B2400E}"/>
    <cellStyle name="40 % – Poudarek4 3 3" xfId="124" xr:uid="{08F8E196-8B20-4C81-A164-DED791B23AB9}"/>
    <cellStyle name="40 % – Poudarek4 3 4" xfId="125" xr:uid="{8E17502F-E543-4C39-B129-ABBE1375DAA7}"/>
    <cellStyle name="40 % – Poudarek4 3 5" xfId="1322" xr:uid="{6D894553-9788-4114-8B15-A96C45A71EA0}"/>
    <cellStyle name="40 % – Poudarek4 3 6" xfId="1675" xr:uid="{D5420570-6A1A-4EDF-8110-101A56572511}"/>
    <cellStyle name="40 % – Poudarek4 4" xfId="126" xr:uid="{90F926EA-E092-47EB-B648-246778628310}"/>
    <cellStyle name="40 % – Poudarek4 4 2" xfId="127" xr:uid="{9B80B4F3-0FCC-4C1B-B649-FB86751427E9}"/>
    <cellStyle name="40 % – Poudarek4 4 3" xfId="128" xr:uid="{50404D7C-B7ED-4187-A7C8-E0AD8781D6BC}"/>
    <cellStyle name="40 % – Poudarek4 4 4" xfId="129" xr:uid="{496F9260-1A30-4A91-ABAB-A1D8C8759130}"/>
    <cellStyle name="40 % – Poudarek4 5" xfId="585" xr:uid="{264762C5-2221-4CAA-9BAC-55659811E43F}"/>
    <cellStyle name="40 % – Poudarek5 2" xfId="130" xr:uid="{7231F6B5-5E9F-4BD5-93A8-E2E6904C5734}"/>
    <cellStyle name="40 % – Poudarek5 2 2" xfId="131" xr:uid="{A53DA361-100E-4EF0-9718-0C8236028E79}"/>
    <cellStyle name="40 % – Poudarek5 2 2 2" xfId="1324" xr:uid="{46EE801F-EE50-48B6-A0F7-CDD609FA32BA}"/>
    <cellStyle name="40 % – Poudarek5 2 2 2 2" xfId="1678" xr:uid="{092D9A26-1D59-4464-8CCC-FF2632EF05BE}"/>
    <cellStyle name="40 % – Poudarek5 2 2 3" xfId="1679" xr:uid="{AB2D7CD0-6497-4947-8846-8108DB80CFB7}"/>
    <cellStyle name="40 % – Poudarek5 2 2 4" xfId="1680" xr:uid="{76516083-EB5C-4B6A-B73C-675F45D1E72F}"/>
    <cellStyle name="40 % – Poudarek5 2 2 5" xfId="1677" xr:uid="{A15571AE-C540-4C52-9649-6FE0DBE3D5C1}"/>
    <cellStyle name="40 % – Poudarek5 2 3" xfId="132" xr:uid="{A15FFB15-0F14-45FD-BDAC-1AE9DF06994F}"/>
    <cellStyle name="40 % – Poudarek5 2 3 2" xfId="1325" xr:uid="{675DE45D-BF23-4C61-ADF9-2F9415384BCD}"/>
    <cellStyle name="40 % – Poudarek5 2 3 2 2" xfId="1682" xr:uid="{5090F1E5-D9D8-45C5-BF38-4347C3B97981}"/>
    <cellStyle name="40 % – Poudarek5 2 3 3" xfId="1683" xr:uid="{7BC6B2C5-4F9F-4061-A76B-FA36612C9511}"/>
    <cellStyle name="40 % – Poudarek5 2 3 4" xfId="1681" xr:uid="{497E3BD0-CEF4-42DF-A40F-E7A2C61E2C09}"/>
    <cellStyle name="40 % – Poudarek5 2 4" xfId="133" xr:uid="{BD40A989-C037-4622-9840-6E6388AF89E7}"/>
    <cellStyle name="40 % – Poudarek5 2 4 2" xfId="1684" xr:uid="{1668C4C6-AECA-4081-BD06-7AD95C597808}"/>
    <cellStyle name="40 % – Poudarek5 2 5" xfId="1323" xr:uid="{A67C7AF5-E4E5-449F-8639-A9C068EDD705}"/>
    <cellStyle name="40 % – Poudarek5 2 5 2" xfId="1685" xr:uid="{B0F92C92-F8B4-4E0C-92D2-F540BE16EA60}"/>
    <cellStyle name="40 % – Poudarek5 2 6" xfId="1686" xr:uid="{0E3213AD-0EE5-41BC-85A9-0CAB4C566F9D}"/>
    <cellStyle name="40 % – Poudarek5 2 7" xfId="1676" xr:uid="{86A38EFC-5FA6-409A-A1DE-480E17B0B8DA}"/>
    <cellStyle name="40 % – Poudarek5 3" xfId="134" xr:uid="{D5502759-BD89-4EE8-BA92-0AF412D9FB10}"/>
    <cellStyle name="40 % – Poudarek5 3 2" xfId="135" xr:uid="{B16E819E-9FC0-406C-AAFB-1DBC9700D2A0}"/>
    <cellStyle name="40 % – Poudarek5 3 3" xfId="136" xr:uid="{EA65FB84-4CF7-4A65-9CBF-AA4AAFA01D87}"/>
    <cellStyle name="40 % – Poudarek5 3 4" xfId="137" xr:uid="{B69A31E2-06B5-44B5-826C-B42EDBA3123A}"/>
    <cellStyle name="40 % – Poudarek5 3 5" xfId="1687" xr:uid="{9D24FA68-5A7F-4517-9B22-C919192AFDEE}"/>
    <cellStyle name="40 % – Poudarek5 4" xfId="138" xr:uid="{A20ECECD-1B6E-4958-A37B-6CF465287A89}"/>
    <cellStyle name="40 % – Poudarek5 4 2" xfId="139" xr:uid="{80569AF4-2E1A-457F-A0B7-CDC9AD223399}"/>
    <cellStyle name="40 % – Poudarek5 4 3" xfId="140" xr:uid="{36201F47-A63F-462E-B379-917E6C6F1C09}"/>
    <cellStyle name="40 % – Poudarek5 4 4" xfId="141" xr:uid="{2CEA364B-2FE5-4292-8D21-B5E35A0BE283}"/>
    <cellStyle name="40 % – Poudarek5 5" xfId="589" xr:uid="{E2378704-6278-4E59-A2EC-7EFDBD7E6FD1}"/>
    <cellStyle name="40 % – Poudarek6 2" xfId="142" xr:uid="{7B5ACAF5-6D1F-4AD4-9E2E-1DC0EE9C5366}"/>
    <cellStyle name="40 % – Poudarek6 2 2" xfId="143" xr:uid="{A33A1764-25CF-4EBF-8C6F-76029E04F067}"/>
    <cellStyle name="40 % – Poudarek6 2 2 2" xfId="1327" xr:uid="{849AB856-F37E-4951-ACAF-17F9A2627567}"/>
    <cellStyle name="40 % – Poudarek6 2 2 2 2" xfId="1690" xr:uid="{73B56CA2-FFBD-48BF-AE65-AF238CFA62F1}"/>
    <cellStyle name="40 % – Poudarek6 2 2 3" xfId="1691" xr:uid="{6A758788-64B8-40D3-A320-6E232AE5048F}"/>
    <cellStyle name="40 % – Poudarek6 2 2 4" xfId="1692" xr:uid="{DF739F87-DA7F-4052-84BF-12F32F328473}"/>
    <cellStyle name="40 % – Poudarek6 2 2 5" xfId="1689" xr:uid="{C853BDC9-59B9-4614-9292-E0F19843FDB5}"/>
    <cellStyle name="40 % – Poudarek6 2 3" xfId="144" xr:uid="{A6F85614-4322-413D-AA79-6D1E346B5A86}"/>
    <cellStyle name="40 % – Poudarek6 2 3 2" xfId="1328" xr:uid="{3C30B327-CD4E-4B5E-B7E8-C3C6908E03A6}"/>
    <cellStyle name="40 % – Poudarek6 2 3 2 2" xfId="1694" xr:uid="{643C78F1-76A5-488D-B72B-2F0992CA887B}"/>
    <cellStyle name="40 % – Poudarek6 2 3 3" xfId="1695" xr:uid="{61AE47E9-584F-41F5-B68C-8AE035C691B4}"/>
    <cellStyle name="40 % – Poudarek6 2 3 4" xfId="1693" xr:uid="{893CFC2A-5C0C-452A-B286-E77FA394D47B}"/>
    <cellStyle name="40 % – Poudarek6 2 4" xfId="145" xr:uid="{07477454-0D3F-4C10-AFDA-65A57E881A74}"/>
    <cellStyle name="40 % – Poudarek6 2 4 2" xfId="1696" xr:uid="{759DBA68-AD55-4CE5-9104-91DFE1A56FEB}"/>
    <cellStyle name="40 % – Poudarek6 2 5" xfId="1326" xr:uid="{0DB611A2-B8CE-4AF8-B6A9-5804244A8C5F}"/>
    <cellStyle name="40 % – Poudarek6 2 5 2" xfId="1697" xr:uid="{24F4779F-4C7D-40EC-836D-40997769B965}"/>
    <cellStyle name="40 % – Poudarek6 2 6" xfId="1698" xr:uid="{01E27C24-3F9A-465C-A209-1831484E4F3B}"/>
    <cellStyle name="40 % – Poudarek6 2 7" xfId="1688" xr:uid="{596040D1-185B-444D-BC22-3BAC7C779D82}"/>
    <cellStyle name="40 % – Poudarek6 3" xfId="146" xr:uid="{F4636BEB-1642-4F2E-B6E8-2F720D892845}"/>
    <cellStyle name="40 % – Poudarek6 3 2" xfId="147" xr:uid="{311657D1-9CC6-44E8-BC5C-4532EDB2745E}"/>
    <cellStyle name="40 % – Poudarek6 3 3" xfId="148" xr:uid="{6CD9787A-4AF6-4612-BE79-41F91A06294E}"/>
    <cellStyle name="40 % – Poudarek6 3 4" xfId="149" xr:uid="{83CA414D-7919-4888-8D71-4A3D9856F91B}"/>
    <cellStyle name="40 % – Poudarek6 3 5" xfId="1329" xr:uid="{1C43AE01-A0E5-49B7-BB7C-FEA850C6985A}"/>
    <cellStyle name="40 % – Poudarek6 3 6" xfId="1699" xr:uid="{7F497CAB-BA6F-450D-9B06-C13CD1D98304}"/>
    <cellStyle name="40 % – Poudarek6 4" xfId="150" xr:uid="{5CCFE1EE-203E-4700-AF41-739E74461A51}"/>
    <cellStyle name="40 % – Poudarek6 4 2" xfId="151" xr:uid="{3D1AA149-314C-4538-9EF7-35833CBA0028}"/>
    <cellStyle name="40 % – Poudarek6 4 3" xfId="152" xr:uid="{F3B0AF8C-C81A-40C3-AB8F-2A3D06EC811F}"/>
    <cellStyle name="40 % – Poudarek6 4 4" xfId="153" xr:uid="{A6E102AD-06B4-44C8-BD37-76361DB4ED2A}"/>
    <cellStyle name="40 % – Poudarek6 5" xfId="593" xr:uid="{E577EBD5-FDBB-40C4-9598-A4B57C4994B5}"/>
    <cellStyle name="40% - Accent1" xfId="1330" xr:uid="{502EB671-E958-41D4-B0FD-4072F8449500}"/>
    <cellStyle name="40% - Accent2" xfId="1331" xr:uid="{144194C7-20D9-41E4-ACCC-7CBDCD8BBD91}"/>
    <cellStyle name="40% - Accent3" xfId="1332" xr:uid="{5287381F-235F-4110-892D-E01782E64A86}"/>
    <cellStyle name="40% - Accent4" xfId="1333" xr:uid="{333B8F1B-53A4-45B5-9F84-2A5146BE7002}"/>
    <cellStyle name="40% - Accent5" xfId="1334" xr:uid="{03BBA440-D05F-425F-A9EA-4638218B3E38}"/>
    <cellStyle name="40% - Accent6" xfId="1335" xr:uid="{7D8333BF-F2C2-4FA1-94BF-88E57970EF41}"/>
    <cellStyle name="60 % – Poudarek1 2" xfId="154" xr:uid="{7FCF3C20-555B-4F4A-897B-AB2D95328903}"/>
    <cellStyle name="60 % – Poudarek1 2 2" xfId="155" xr:uid="{321246B8-C6D8-4CF0-A07B-B251F65518DC}"/>
    <cellStyle name="60 % – Poudarek1 2 2 2" xfId="1337" xr:uid="{53F4BE6F-C498-498C-A2DA-44B8F3A0F04E}"/>
    <cellStyle name="60 % – Poudarek1 2 2 2 2" xfId="1702" xr:uid="{B17E89EE-3024-49FF-98A0-99E58D2B6B7F}"/>
    <cellStyle name="60 % – Poudarek1 2 2 3" xfId="1703" xr:uid="{CE5FA526-F6C4-4486-A7E9-6F64D3D40177}"/>
    <cellStyle name="60 % – Poudarek1 2 2 4" xfId="1704" xr:uid="{7D3222D4-B721-4626-A62F-52293B8234F7}"/>
    <cellStyle name="60 % – Poudarek1 2 2 5" xfId="1701" xr:uid="{EEEFADC9-6533-430A-AF99-307F63963E3C}"/>
    <cellStyle name="60 % – Poudarek1 2 3" xfId="156" xr:uid="{CAADBAF5-E423-444E-8F13-D12AE776BA97}"/>
    <cellStyle name="60 % – Poudarek1 2 3 2" xfId="1338" xr:uid="{B1D84F42-4886-4003-B1D5-0BE7A7533D72}"/>
    <cellStyle name="60 % – Poudarek1 2 3 2 2" xfId="1706" xr:uid="{8033EC65-998F-49D8-8897-C06B8EEDB579}"/>
    <cellStyle name="60 % – Poudarek1 2 3 3" xfId="1707" xr:uid="{9E131825-0937-4A9E-AC15-F95370A4F7EA}"/>
    <cellStyle name="60 % – Poudarek1 2 3 4" xfId="1705" xr:uid="{B21274D5-F4A8-40CB-9F0B-B7B04A03A852}"/>
    <cellStyle name="60 % – Poudarek1 2 4" xfId="157" xr:uid="{B10DA8E5-5772-40A0-8506-4FD7E245FB00}"/>
    <cellStyle name="60 % – Poudarek1 2 4 2" xfId="1708" xr:uid="{444845D7-A7F9-47E2-9AB6-64E88B29B1E2}"/>
    <cellStyle name="60 % – Poudarek1 2 5" xfId="1336" xr:uid="{5455AA3E-B860-44FA-B603-9274DD43C042}"/>
    <cellStyle name="60 % – Poudarek1 2 5 2" xfId="1709" xr:uid="{DE2FA914-7E0A-4AFE-A61F-F4DBCB936857}"/>
    <cellStyle name="60 % – Poudarek1 2 6" xfId="1710" xr:uid="{536F32C8-B68F-47F9-9C85-CD22CE0A0EB6}"/>
    <cellStyle name="60 % – Poudarek1 2 7" xfId="1700" xr:uid="{B6FE81D6-DDE6-4B2A-895E-35B900222D8F}"/>
    <cellStyle name="60 % – Poudarek1 3" xfId="158" xr:uid="{43437512-A5F0-4E8D-96B3-C2EA6A73BA27}"/>
    <cellStyle name="60 % – Poudarek1 3 2" xfId="159" xr:uid="{346A48F5-1153-4915-B414-7011714D484F}"/>
    <cellStyle name="60 % – Poudarek1 3 3" xfId="160" xr:uid="{1A1E4C12-D00D-4599-AD42-EF282AC64B62}"/>
    <cellStyle name="60 % – Poudarek1 3 4" xfId="161" xr:uid="{AD1700EF-8EE6-4AE2-902B-7A3AA73B4A94}"/>
    <cellStyle name="60 % – Poudarek1 3 5" xfId="1339" xr:uid="{543CC101-9B5F-44E7-8492-54C45F04F398}"/>
    <cellStyle name="60 % – Poudarek1 3 6" xfId="1711" xr:uid="{8A3BB258-F8F9-4517-BEB1-2B1811C4B557}"/>
    <cellStyle name="60 % – Poudarek1 4" xfId="162" xr:uid="{B36CD4EA-9EA3-4F8D-A6CD-7B69424A0A02}"/>
    <cellStyle name="60 % – Poudarek1 4 2" xfId="163" xr:uid="{1AFD65B1-FC56-443A-8374-14337134AC5E}"/>
    <cellStyle name="60 % – Poudarek1 4 3" xfId="164" xr:uid="{734326DB-8B39-4D37-A55E-7E9250BC7D9C}"/>
    <cellStyle name="60 % – Poudarek1 4 4" xfId="165" xr:uid="{8425F16C-92B5-4581-BA5D-E92B283A2EBD}"/>
    <cellStyle name="60 % – Poudarek1 5" xfId="574" xr:uid="{667573BE-D857-4C11-8543-890AE3C2C155}"/>
    <cellStyle name="60 % – Poudarek2 2" xfId="166" xr:uid="{DFE90707-9688-49DB-A3AE-659174290DF1}"/>
    <cellStyle name="60 % – Poudarek2 2 2" xfId="167" xr:uid="{1A656ABF-18F3-4CDE-9173-05D6A27DE4DF}"/>
    <cellStyle name="60 % – Poudarek2 2 2 2" xfId="1341" xr:uid="{E0AC771A-8B93-40CA-BF6A-353EFA5196D6}"/>
    <cellStyle name="60 % – Poudarek2 2 2 2 2" xfId="1714" xr:uid="{126F3910-CA60-4B53-BC0D-B092EBBA61E2}"/>
    <cellStyle name="60 % – Poudarek2 2 2 3" xfId="1715" xr:uid="{5407BC9C-3B9F-482A-8CD7-ADF64F98048A}"/>
    <cellStyle name="60 % – Poudarek2 2 2 4" xfId="1716" xr:uid="{69A2A612-0C4D-4A37-A15F-4CA96711F5F6}"/>
    <cellStyle name="60 % – Poudarek2 2 2 5" xfId="1713" xr:uid="{14348D8B-7E78-4AFD-BB90-924BBB6395F7}"/>
    <cellStyle name="60 % – Poudarek2 2 3" xfId="168" xr:uid="{6697CB0F-C2C5-426A-A375-0B390F4794C3}"/>
    <cellStyle name="60 % – Poudarek2 2 3 2" xfId="1342" xr:uid="{5A2B65D3-65AA-40C7-AC78-BBF826F6D094}"/>
    <cellStyle name="60 % – Poudarek2 2 3 2 2" xfId="1718" xr:uid="{66AD72A9-4C3B-416B-A6ED-0C69A5550CA4}"/>
    <cellStyle name="60 % – Poudarek2 2 3 3" xfId="1719" xr:uid="{367B9A56-7513-4D3E-B332-32990C151750}"/>
    <cellStyle name="60 % – Poudarek2 2 3 4" xfId="1717" xr:uid="{E0081269-D597-4B23-A1B9-795D27B554B1}"/>
    <cellStyle name="60 % – Poudarek2 2 4" xfId="169" xr:uid="{1F365DC8-EEB4-41E6-BFF9-4788C201E9C9}"/>
    <cellStyle name="60 % – Poudarek2 2 4 2" xfId="1720" xr:uid="{6678911A-2811-402D-BF43-7D876E202C7C}"/>
    <cellStyle name="60 % – Poudarek2 2 5" xfId="1340" xr:uid="{8AAACD3F-5233-46C6-89F5-C73FEA8E1AC6}"/>
    <cellStyle name="60 % – Poudarek2 2 5 2" xfId="1721" xr:uid="{DAA65E51-D3E0-4291-B6E7-8F067B7CAFE0}"/>
    <cellStyle name="60 % – Poudarek2 2 6" xfId="1722" xr:uid="{5749A203-AC73-44E0-8D94-1A066D5A9452}"/>
    <cellStyle name="60 % – Poudarek2 2 7" xfId="1712" xr:uid="{DC084E79-2DEB-4394-A70C-9B01FAD15FED}"/>
    <cellStyle name="60 % – Poudarek2 3" xfId="170" xr:uid="{B7035372-1C7D-4376-9465-199EDD741C60}"/>
    <cellStyle name="60 % – Poudarek2 3 2" xfId="171" xr:uid="{BB239256-5327-4C48-A021-63F2350F1A00}"/>
    <cellStyle name="60 % – Poudarek2 3 3" xfId="172" xr:uid="{A42EB3A1-F92F-4483-95F4-1C06F490A6B3}"/>
    <cellStyle name="60 % – Poudarek2 3 4" xfId="173" xr:uid="{A03E3010-F1DA-4402-BAC0-D85E69175C67}"/>
    <cellStyle name="60 % – Poudarek2 3 5" xfId="1343" xr:uid="{547B9553-5E3B-434C-A13D-35419E705BBC}"/>
    <cellStyle name="60 % – Poudarek2 3 6" xfId="1723" xr:uid="{09A6F2DD-993D-4813-94B3-E89FD82FA526}"/>
    <cellStyle name="60 % – Poudarek2 4" xfId="174" xr:uid="{173F2401-A78A-464C-99C6-4B75259028F7}"/>
    <cellStyle name="60 % – Poudarek2 4 2" xfId="175" xr:uid="{32AA27AE-A35B-4054-BB98-48B052A71979}"/>
    <cellStyle name="60 % – Poudarek2 4 3" xfId="176" xr:uid="{8AE7FEDE-904C-4DEB-A1FF-EAE5D1EC0C49}"/>
    <cellStyle name="60 % – Poudarek2 4 4" xfId="177" xr:uid="{854F3737-9BAD-428F-BFA1-F8A4A82D007C}"/>
    <cellStyle name="60 % – Poudarek2 5" xfId="578" xr:uid="{637745B9-4261-47EA-BDB6-180AF0875E0D}"/>
    <cellStyle name="60 % – Poudarek3 2" xfId="178" xr:uid="{AEC3D723-0DA0-4363-AB61-937A963A62AD}"/>
    <cellStyle name="60 % – Poudarek3 2 2" xfId="179" xr:uid="{F64A7EAF-EC4A-49D5-B032-0FCBF0A3B3A0}"/>
    <cellStyle name="60 % – Poudarek3 2 2 2" xfId="1345" xr:uid="{2B67748B-0DFE-4572-A74D-DF14DA902834}"/>
    <cellStyle name="60 % – Poudarek3 2 2 2 2" xfId="1726" xr:uid="{125C9E2D-C552-46E9-A888-CECF3A9F2BBC}"/>
    <cellStyle name="60 % – Poudarek3 2 2 3" xfId="1727" xr:uid="{01896E74-8CA6-4B18-ADC2-C8D10099FD6B}"/>
    <cellStyle name="60 % – Poudarek3 2 2 4" xfId="1728" xr:uid="{CBFB4FEA-9D77-4E32-8046-2C29BA7B4B91}"/>
    <cellStyle name="60 % – Poudarek3 2 2 5" xfId="1725" xr:uid="{23332F4B-419A-4C17-B51B-27299C6176CD}"/>
    <cellStyle name="60 % – Poudarek3 2 3" xfId="180" xr:uid="{F8DF3DC7-8D96-46E7-A84D-97DA6F083E7B}"/>
    <cellStyle name="60 % – Poudarek3 2 3 2" xfId="1346" xr:uid="{B432050C-A541-42C0-8CCE-1C269158113E}"/>
    <cellStyle name="60 % – Poudarek3 2 3 2 2" xfId="1730" xr:uid="{67778F51-0A3E-4AB0-9A03-E29460F65980}"/>
    <cellStyle name="60 % – Poudarek3 2 3 3" xfId="1731" xr:uid="{BB47E048-E30F-44E1-B8BF-AB6DBC3077B4}"/>
    <cellStyle name="60 % – Poudarek3 2 3 4" xfId="1729" xr:uid="{90F8B22A-5CB9-4D28-89E3-CBB2083CE49B}"/>
    <cellStyle name="60 % – Poudarek3 2 4" xfId="181" xr:uid="{D5BD76A9-3C53-4A61-AA3D-89DEAA31037C}"/>
    <cellStyle name="60 % – Poudarek3 2 4 2" xfId="1732" xr:uid="{B4B8FBE2-3243-4BA0-A664-F114CE8FAC04}"/>
    <cellStyle name="60 % – Poudarek3 2 5" xfId="1344" xr:uid="{159F0E38-00ED-4C65-865E-DCB373C79782}"/>
    <cellStyle name="60 % – Poudarek3 2 5 2" xfId="1733" xr:uid="{299E18FF-0F9F-40B1-97D2-7DB4DA9F02E1}"/>
    <cellStyle name="60 % – Poudarek3 2 6" xfId="1734" xr:uid="{338108D8-BA3D-4EF8-8F03-71F2AF5DA378}"/>
    <cellStyle name="60 % – Poudarek3 2 7" xfId="1724" xr:uid="{A33B8B1C-CEA5-48F9-B097-8E59320DFB29}"/>
    <cellStyle name="60 % – Poudarek3 3" xfId="182" xr:uid="{EA9724FA-70E7-414C-B6A7-61AD5D66215A}"/>
    <cellStyle name="60 % – Poudarek3 3 2" xfId="183" xr:uid="{E9DAA20F-A421-4C91-B204-077231345F88}"/>
    <cellStyle name="60 % – Poudarek3 3 3" xfId="184" xr:uid="{5775052A-05CC-4484-8D54-7E5A0A436B20}"/>
    <cellStyle name="60 % – Poudarek3 3 4" xfId="185" xr:uid="{3B42912F-D01B-4F66-B5A2-6C52DFE1BD8C}"/>
    <cellStyle name="60 % – Poudarek3 3 5" xfId="1347" xr:uid="{31D9ABFA-3A3C-4B0B-8C92-A780AB0A847A}"/>
    <cellStyle name="60 % – Poudarek3 3 6" xfId="1735" xr:uid="{701DE801-28CF-4D5D-B73A-9CA45ACD0371}"/>
    <cellStyle name="60 % – Poudarek3 4" xfId="186" xr:uid="{CCBF519A-6512-44C2-BAE5-97702063B219}"/>
    <cellStyle name="60 % – Poudarek3 4 2" xfId="187" xr:uid="{9C15437B-75F5-49A6-8D32-87FFC8C5A4F5}"/>
    <cellStyle name="60 % – Poudarek3 4 3" xfId="188" xr:uid="{C3FC737B-9506-4D1B-AB45-DCE578741024}"/>
    <cellStyle name="60 % – Poudarek3 4 4" xfId="189" xr:uid="{90976BB6-9E68-432A-AE54-BE371B5D8311}"/>
    <cellStyle name="60 % – Poudarek3 5" xfId="582" xr:uid="{2BCCFAA8-8A2E-46F2-9FE3-62BC0C028368}"/>
    <cellStyle name="60 % – Poudarek4 2" xfId="190" xr:uid="{C43EEDD1-53AD-4F70-97AD-E879EC8C4ED2}"/>
    <cellStyle name="60 % – Poudarek4 2 2" xfId="191" xr:uid="{1BB6DD47-FAEE-4E11-A6FC-396195AB2C32}"/>
    <cellStyle name="60 % – Poudarek4 2 2 2" xfId="1349" xr:uid="{8D2D529F-A8CB-486D-93ED-5751F03371C0}"/>
    <cellStyle name="60 % – Poudarek4 2 2 2 2" xfId="1738" xr:uid="{1C30174F-0290-4AC8-9EE3-A35FCD0E7780}"/>
    <cellStyle name="60 % – Poudarek4 2 2 3" xfId="1739" xr:uid="{9E828EC6-B3D6-418F-94F0-B0D59FFAA7D2}"/>
    <cellStyle name="60 % – Poudarek4 2 2 4" xfId="1740" xr:uid="{644D5E30-74A4-4F1B-A39B-C5CDDB9BFE78}"/>
    <cellStyle name="60 % – Poudarek4 2 2 5" xfId="1737" xr:uid="{CB6588E6-7328-43DC-B57D-D4F4C493344D}"/>
    <cellStyle name="60 % – Poudarek4 2 3" xfId="192" xr:uid="{0169B046-3109-4F3B-81A5-D47EAFB303C0}"/>
    <cellStyle name="60 % – Poudarek4 2 3 2" xfId="1350" xr:uid="{51180733-C053-4293-850A-D9843BF62D2D}"/>
    <cellStyle name="60 % – Poudarek4 2 3 2 2" xfId="1742" xr:uid="{48A2963A-46D1-4CDC-8412-DF94C4789C6C}"/>
    <cellStyle name="60 % – Poudarek4 2 3 3" xfId="1743" xr:uid="{FFFFDF30-DEB8-48BF-9E49-3ACD33619826}"/>
    <cellStyle name="60 % – Poudarek4 2 3 4" xfId="1741" xr:uid="{8B9D8092-7D2E-42FC-AAA8-BCB225A3637D}"/>
    <cellStyle name="60 % – Poudarek4 2 4" xfId="193" xr:uid="{F90E4D4F-430D-4CA8-BA8C-CBA68683529E}"/>
    <cellStyle name="60 % – Poudarek4 2 4 2" xfId="1744" xr:uid="{1402E3D4-2638-49B9-9BA9-3F7996763EA9}"/>
    <cellStyle name="60 % – Poudarek4 2 5" xfId="1348" xr:uid="{9980A12B-8D4A-45AC-9065-B1E9BFD5B51B}"/>
    <cellStyle name="60 % – Poudarek4 2 5 2" xfId="1745" xr:uid="{6C6E42D3-698A-4BA5-85CB-A0F4DE28EFB1}"/>
    <cellStyle name="60 % – Poudarek4 2 6" xfId="1746" xr:uid="{7FB61AAD-DD17-42AD-B660-1C57CAD1D472}"/>
    <cellStyle name="60 % – Poudarek4 2 7" xfId="1736" xr:uid="{4DEC64BA-C11F-47AF-9B8C-7A6AF1484443}"/>
    <cellStyle name="60 % – Poudarek4 3" xfId="194" xr:uid="{F9F5D428-6A30-4CC3-A59C-4483D5F9FB7B}"/>
    <cellStyle name="60 % – Poudarek4 3 2" xfId="195" xr:uid="{0FD2B6B8-C8C9-4F1D-8DAC-52B1657BA9BE}"/>
    <cellStyle name="60 % – Poudarek4 3 3" xfId="196" xr:uid="{F00116FA-D559-4A76-9FBC-FBF746DD6DF2}"/>
    <cellStyle name="60 % – Poudarek4 3 4" xfId="197" xr:uid="{D0E1D92C-A787-4CE6-BF19-0A74F507F9CA}"/>
    <cellStyle name="60 % – Poudarek4 3 5" xfId="1351" xr:uid="{231B53A3-F7E2-4A3B-BFF2-1E95046B649E}"/>
    <cellStyle name="60 % – Poudarek4 3 6" xfId="1747" xr:uid="{B361A399-7A96-4859-BFA4-6F8B30320EF4}"/>
    <cellStyle name="60 % – Poudarek4 4" xfId="198" xr:uid="{EC85D40D-15EC-4EB0-AA68-763F1DD37489}"/>
    <cellStyle name="60 % – Poudarek4 4 2" xfId="199" xr:uid="{BDF6A17A-361A-4AD1-ADDF-8D708A4A9189}"/>
    <cellStyle name="60 % – Poudarek4 4 3" xfId="200" xr:uid="{0273ECA2-EEAF-4D81-9467-3061A8AD83D4}"/>
    <cellStyle name="60 % – Poudarek4 4 4" xfId="201" xr:uid="{BB4EDB74-E1D0-42E7-93C2-A3DD174FAB12}"/>
    <cellStyle name="60 % – Poudarek4 5" xfId="586" xr:uid="{386ECD35-0C9A-4ED8-9BF6-B638962555CE}"/>
    <cellStyle name="60 % – Poudarek5 2" xfId="202" xr:uid="{6D7CCB4F-0D0D-492B-BEA3-C51045484367}"/>
    <cellStyle name="60 % – Poudarek5 2 2" xfId="203" xr:uid="{72F7329E-09BA-45A8-8786-DA14C5705923}"/>
    <cellStyle name="60 % – Poudarek5 2 2 2" xfId="1353" xr:uid="{8CC3D7F5-3CF8-465C-BB13-6128F48F029E}"/>
    <cellStyle name="60 % – Poudarek5 2 2 2 2" xfId="1750" xr:uid="{A47B66AB-5671-4E15-AF48-D0125B4CA05E}"/>
    <cellStyle name="60 % – Poudarek5 2 2 3" xfId="1751" xr:uid="{DFBE38A9-4F68-404B-B009-7D01A49BC105}"/>
    <cellStyle name="60 % – Poudarek5 2 2 4" xfId="1752" xr:uid="{96F60BF5-0B32-44E6-9128-B6823BC957B1}"/>
    <cellStyle name="60 % – Poudarek5 2 2 5" xfId="1749" xr:uid="{99DDC316-AE9D-46D5-B096-120B9BCB384B}"/>
    <cellStyle name="60 % – Poudarek5 2 3" xfId="204" xr:uid="{2EC18776-9D2C-45DB-897B-DEC85D537D8F}"/>
    <cellStyle name="60 % – Poudarek5 2 3 2" xfId="1354" xr:uid="{ACF995F6-0F91-407E-BF15-17CCAD9DD2C0}"/>
    <cellStyle name="60 % – Poudarek5 2 3 2 2" xfId="1754" xr:uid="{7624ABD7-163E-414E-9484-BE662085FD73}"/>
    <cellStyle name="60 % – Poudarek5 2 3 3" xfId="1755" xr:uid="{9AC052D3-37B4-4681-9184-F25C80DB0009}"/>
    <cellStyle name="60 % – Poudarek5 2 3 4" xfId="1753" xr:uid="{0AF84C02-CD3E-460F-8147-4CD0D31F8464}"/>
    <cellStyle name="60 % – Poudarek5 2 4" xfId="205" xr:uid="{F2602D87-D1E7-4CD6-9571-2ADC5C60AA55}"/>
    <cellStyle name="60 % – Poudarek5 2 4 2" xfId="1756" xr:uid="{ECB2926D-759A-4868-A43F-0B9EBA1D4B20}"/>
    <cellStyle name="60 % – Poudarek5 2 5" xfId="1352" xr:uid="{2CCDE86C-6978-4F83-B5C9-0D78FCE29B2D}"/>
    <cellStyle name="60 % – Poudarek5 2 5 2" xfId="1757" xr:uid="{29D8A1BF-6762-4C53-BA25-16A9384A0399}"/>
    <cellStyle name="60 % – Poudarek5 2 6" xfId="1758" xr:uid="{725113D2-7CE1-4ADE-9824-1C550981365F}"/>
    <cellStyle name="60 % – Poudarek5 2 7" xfId="1748" xr:uid="{0AFD645C-549B-4E12-BEAD-77AB22FF8905}"/>
    <cellStyle name="60 % – Poudarek5 3" xfId="206" xr:uid="{DAE6608E-A9DF-4C2F-94BD-1234BDC268C1}"/>
    <cellStyle name="60 % – Poudarek5 3 2" xfId="207" xr:uid="{7033DB94-D873-4AE1-906D-25114BDDB7B7}"/>
    <cellStyle name="60 % – Poudarek5 3 3" xfId="208" xr:uid="{27D343D4-B0FF-431F-83A6-08C885CCDF6B}"/>
    <cellStyle name="60 % – Poudarek5 3 4" xfId="209" xr:uid="{79B88FAB-6082-4D9E-96A5-FFB83F104D8E}"/>
    <cellStyle name="60 % – Poudarek5 3 5" xfId="1759" xr:uid="{69CBF050-AF53-4BE3-BB12-835E03396979}"/>
    <cellStyle name="60 % – Poudarek5 4" xfId="210" xr:uid="{441C266E-8DDE-4EAF-A51F-AD5F813B4AE6}"/>
    <cellStyle name="60 % – Poudarek5 4 2" xfId="211" xr:uid="{EDFF8954-132F-4252-B1D1-046BF68187A3}"/>
    <cellStyle name="60 % – Poudarek5 4 3" xfId="212" xr:uid="{8D0C7C32-838D-4A58-82FE-3197994868DD}"/>
    <cellStyle name="60 % – Poudarek5 4 4" xfId="213" xr:uid="{139758EA-0221-4027-954C-FF8F0F2CBA52}"/>
    <cellStyle name="60 % – Poudarek5 5" xfId="590" xr:uid="{F408D909-3747-491A-B039-83C9E01FE8C6}"/>
    <cellStyle name="60 % – Poudarek6 2" xfId="214" xr:uid="{79B6D1ED-B765-444E-80D9-EC5DA3E78A9C}"/>
    <cellStyle name="60 % – Poudarek6 2 2" xfId="215" xr:uid="{AB0A9F31-1987-4098-B6F1-D2FFAD6628F5}"/>
    <cellStyle name="60 % – Poudarek6 2 2 2" xfId="1356" xr:uid="{F9FEE5D0-D431-4619-9933-99DD14453770}"/>
    <cellStyle name="60 % – Poudarek6 2 2 2 2" xfId="1762" xr:uid="{3D7BB98C-A77B-4481-BFC9-67C86029CDEB}"/>
    <cellStyle name="60 % – Poudarek6 2 2 3" xfId="1763" xr:uid="{24B4FE02-0AED-433C-B1F6-1CC5725F5A18}"/>
    <cellStyle name="60 % – Poudarek6 2 2 4" xfId="1764" xr:uid="{274FD8DF-6792-4CDE-9B39-BAB759F1A67D}"/>
    <cellStyle name="60 % – Poudarek6 2 2 5" xfId="1761" xr:uid="{3A8415E4-80A3-4A4D-B9DF-3A0512150F7B}"/>
    <cellStyle name="60 % – Poudarek6 2 3" xfId="216" xr:uid="{4639D7F4-2D38-4535-87FF-E04E53D2DAC7}"/>
    <cellStyle name="60 % – Poudarek6 2 3 2" xfId="1357" xr:uid="{4F561ED8-CA20-4BC0-B22F-8297D1C8DF7A}"/>
    <cellStyle name="60 % – Poudarek6 2 3 3" xfId="1765" xr:uid="{FBF4555D-18A8-482A-9DC4-A40CBD5226F1}"/>
    <cellStyle name="60 % – Poudarek6 2 4" xfId="217" xr:uid="{F443450B-8929-4EAD-A03E-0FE75D2CE0D3}"/>
    <cellStyle name="60 % – Poudarek6 2 4 2" xfId="1766" xr:uid="{1D76312C-DCCB-4588-B503-960C6610882E}"/>
    <cellStyle name="60 % – Poudarek6 2 5" xfId="1355" xr:uid="{B4AD10F6-B50A-42DB-BA66-766B8C76F828}"/>
    <cellStyle name="60 % – Poudarek6 2 5 2" xfId="1767" xr:uid="{E58A6CCF-EFBE-4D4A-A867-5CAC8E07E018}"/>
    <cellStyle name="60 % – Poudarek6 2 6" xfId="1760" xr:uid="{C554E89F-DDB3-4736-B5BC-8D5D1F03C2B3}"/>
    <cellStyle name="60 % – Poudarek6 3" xfId="218" xr:uid="{F9EED356-8413-4DFB-B87D-EB0E1ED64574}"/>
    <cellStyle name="60 % – Poudarek6 3 2" xfId="219" xr:uid="{FA2733E1-66EF-423C-B3FF-797A9394BAE2}"/>
    <cellStyle name="60 % – Poudarek6 3 3" xfId="220" xr:uid="{4B97BF39-9CB6-485D-9559-3A64F57067B4}"/>
    <cellStyle name="60 % – Poudarek6 3 4" xfId="221" xr:uid="{6AAA7F98-246F-477C-A442-67AE4D6E7AE9}"/>
    <cellStyle name="60 % – Poudarek6 3 5" xfId="1358" xr:uid="{CA0239C7-F87C-4678-9819-E40F5B54EFD0}"/>
    <cellStyle name="60 % – Poudarek6 3 6" xfId="1768" xr:uid="{CE103A3F-2EE5-453E-861C-E6F1DFB00D4A}"/>
    <cellStyle name="60 % – Poudarek6 4" xfId="222" xr:uid="{BCDE68FB-34E4-4027-BD5A-81DF0F0231B2}"/>
    <cellStyle name="60 % – Poudarek6 4 2" xfId="223" xr:uid="{FE4FC041-0523-4153-A6F4-6CFBF84E7469}"/>
    <cellStyle name="60 % – Poudarek6 4 3" xfId="224" xr:uid="{E816CCDF-64C9-4639-BA93-61AACF1BBEA0}"/>
    <cellStyle name="60 % – Poudarek6 4 4" xfId="225" xr:uid="{C6CDB00A-FE2B-42BF-B322-9B2716A8255C}"/>
    <cellStyle name="60 % – Poudarek6 5" xfId="594" xr:uid="{36EB5610-2239-4B54-A293-ED678CC8D445}"/>
    <cellStyle name="60% - Accent1" xfId="1359" xr:uid="{9C4FAE13-2107-472E-AED1-FF18B3D6B5FB}"/>
    <cellStyle name="60% - Accent2" xfId="1360" xr:uid="{E28F3792-5260-4204-A829-64AA2ECBF70E}"/>
    <cellStyle name="60% - Accent3" xfId="1361" xr:uid="{9AD09B2D-E693-421E-B9B0-020CD09FAA2D}"/>
    <cellStyle name="60% - Accent4" xfId="1362" xr:uid="{78D8F56E-3EFE-4AFC-A348-19B2EAC20F17}"/>
    <cellStyle name="60% - Accent5" xfId="1363" xr:uid="{DE6BB971-C450-49C6-8164-12AF81F2AB6C}"/>
    <cellStyle name="60% - Accent6" xfId="1364" xr:uid="{5800C478-97C1-416D-A660-905AB6F0A156}"/>
    <cellStyle name="Accent1 - 20%" xfId="596" xr:uid="{8A53643C-A0B2-434E-9FBD-2286D3565112}"/>
    <cellStyle name="Accent1 - 20% 2" xfId="597" xr:uid="{84A72B26-9E14-4E1A-8EF7-1F63FF944084}"/>
    <cellStyle name="Accent1 - 20% 3" xfId="598" xr:uid="{FDE8DBC0-B2EC-429F-BEA4-D1816A6EA81A}"/>
    <cellStyle name="Accent1 - 40%" xfId="599" xr:uid="{46D7F92D-BA51-4CF9-B6FF-E244F5E549FF}"/>
    <cellStyle name="Accent1 - 40% 2" xfId="600" xr:uid="{7BAEFCAC-6346-414B-A9ED-ABD2BD73850D}"/>
    <cellStyle name="Accent1 - 40% 3" xfId="601" xr:uid="{DC7167F7-BCFF-4816-8DB1-04FD8ECBEA5B}"/>
    <cellStyle name="Accent1 - 60%" xfId="602" xr:uid="{9103AEDF-C761-4900-AA88-AC702AFA5F32}"/>
    <cellStyle name="Accent2 - 20%" xfId="603" xr:uid="{3A472176-84E2-4A8A-B460-F0C6C171DEC8}"/>
    <cellStyle name="Accent2 - 20% 2" xfId="604" xr:uid="{283C23CF-6CF5-4D0E-87B9-DE362E289B5E}"/>
    <cellStyle name="Accent2 - 20% 3" xfId="605" xr:uid="{8887E54A-C3D0-4C8B-8304-447E2244F22E}"/>
    <cellStyle name="Accent2 - 40%" xfId="606" xr:uid="{A88E5860-3308-425F-BD64-7F8FA7E1A474}"/>
    <cellStyle name="Accent2 - 40% 2" xfId="607" xr:uid="{BCE6BAC7-A7F3-490C-B762-CEEC2A32A615}"/>
    <cellStyle name="Accent2 - 40% 3" xfId="608" xr:uid="{6DB7C5E2-EB80-41DE-B66B-3117CAA5C8D0}"/>
    <cellStyle name="Accent2 - 60%" xfId="609" xr:uid="{B12B0885-A5AC-47B4-B820-01DB8111DA1B}"/>
    <cellStyle name="Accent3 - 20%" xfId="610" xr:uid="{48FAE481-0565-4067-B4E4-51E3FDDB02BC}"/>
    <cellStyle name="Accent3 - 20% 2" xfId="611" xr:uid="{9A24E757-19CD-4AC4-A6EE-7966DEFBB66D}"/>
    <cellStyle name="Accent3 - 20% 3" xfId="612" xr:uid="{9C2463CC-B4DE-4ADF-9374-0A966B85E7B7}"/>
    <cellStyle name="Accent3 - 40%" xfId="613" xr:uid="{F4108996-46E0-4707-B43D-2A39FF41B3F0}"/>
    <cellStyle name="Accent3 - 40% 2" xfId="614" xr:uid="{166DE683-EBF9-42F1-9CD6-F7C7EB81B302}"/>
    <cellStyle name="Accent3 - 40% 3" xfId="615" xr:uid="{5EB12F40-46BD-4B7F-BD3A-4AF4B8829ABC}"/>
    <cellStyle name="Accent3 - 60%" xfId="616" xr:uid="{15C027E2-9C54-4830-BAE3-47D8E93F9E1D}"/>
    <cellStyle name="Accent4 - 20%" xfId="617" xr:uid="{259F59AB-C604-4A46-8A2B-917E6D969F0A}"/>
    <cellStyle name="Accent4 - 20% 2" xfId="618" xr:uid="{55DE4562-2841-4863-A67F-02AB172CA611}"/>
    <cellStyle name="Accent4 - 20% 3" xfId="619" xr:uid="{26003604-3941-4812-BEA0-47CF1FDDAAC7}"/>
    <cellStyle name="Accent4 - 40%" xfId="620" xr:uid="{BDC9EBF4-E1DC-466A-9CE4-5B7D9DA6BC6F}"/>
    <cellStyle name="Accent4 - 40% 2" xfId="621" xr:uid="{33FB3369-4E0A-464A-B362-BFDF8948E5EA}"/>
    <cellStyle name="Accent4 - 40% 3" xfId="622" xr:uid="{FA4F60A7-4A19-48C7-A39F-93A1A4C7FAE7}"/>
    <cellStyle name="Accent4 - 60%" xfId="623" xr:uid="{782FF964-FBA0-4D00-8C71-7180D94ACBA3}"/>
    <cellStyle name="Accent5 - 20%" xfId="624" xr:uid="{0FAAECF0-EA4F-48B3-AD45-259A5C3F515E}"/>
    <cellStyle name="Accent5 - 20% 2" xfId="625" xr:uid="{65481586-7B9C-45C4-90BA-1A48179905CC}"/>
    <cellStyle name="Accent5 - 20% 3" xfId="626" xr:uid="{84DFFBF1-FDF8-4898-97E1-CB2196FEAE92}"/>
    <cellStyle name="Accent5 - 40%" xfId="627" xr:uid="{9674F1FF-053D-4C8F-B51D-6CA3E2A26A25}"/>
    <cellStyle name="Accent5 - 40% 2" xfId="628" xr:uid="{FAB1551A-69C9-4398-B657-7E440B09E2C0}"/>
    <cellStyle name="Accent5 - 40% 3" xfId="629" xr:uid="{F14DD066-ED8D-40C3-8884-329AE5472F54}"/>
    <cellStyle name="Accent5 - 60%" xfId="630" xr:uid="{A3048312-9D39-4764-A798-8DFE10C935AE}"/>
    <cellStyle name="Accent6 - 20%" xfId="631" xr:uid="{FB2A05CD-9DD3-429B-BDF0-B4E1816C1747}"/>
    <cellStyle name="Accent6 - 20% 2" xfId="632" xr:uid="{78F3BB72-96FD-4DF5-A04F-4F6A1C219671}"/>
    <cellStyle name="Accent6 - 20% 3" xfId="633" xr:uid="{9DE5CB7E-94C7-4DD7-BA45-FB3F939CB301}"/>
    <cellStyle name="Accent6 - 40%" xfId="634" xr:uid="{10A33C6F-C7B3-4040-B1FE-5BAD768F5379}"/>
    <cellStyle name="Accent6 - 40% 2" xfId="635" xr:uid="{9E733A93-48A2-4CF8-A62C-533F14670ADA}"/>
    <cellStyle name="Accent6 - 40% 3" xfId="636" xr:uid="{FA3A6341-64C9-4B26-9239-99D4AFB78438}"/>
    <cellStyle name="Accent6 - 60%" xfId="637" xr:uid="{33650631-9D31-44D9-9C80-70F4BAAC7423}"/>
    <cellStyle name="ACMA 1" xfId="2" xr:uid="{AE676382-F18E-4D57-A03C-5E8C61A582F5}"/>
    <cellStyle name="ACMA 2" xfId="3" xr:uid="{3C33050D-6EAC-409F-A042-011D64C2C30C}"/>
    <cellStyle name="ACMA 3" xfId="1" xr:uid="{0FA63A78-F99C-4603-BC66-A9D55BE900C4}"/>
    <cellStyle name="ACMA 4" xfId="4" xr:uid="{FF4D0ED1-F312-4A5E-ACAA-8150D56E738C}"/>
    <cellStyle name="ACMA 5" xfId="5" xr:uid="{6762ACB0-ABF1-49E3-A4CA-E2C300CA419F}"/>
    <cellStyle name="Comma 2" xfId="1769" xr:uid="{C8782BC4-B43D-44BA-AC0B-502C1C9DF459}"/>
    <cellStyle name="Comma 2 2" xfId="1770" xr:uid="{32F15B1A-833B-405B-9815-22BD1085EA55}"/>
    <cellStyle name="Comma 2 3" xfId="1771" xr:uid="{0E160671-0948-4433-8439-98B2B53A224F}"/>
    <cellStyle name="Comma 3" xfId="1772" xr:uid="{65F8F95C-0FDC-402C-90EC-B53C60836C09}"/>
    <cellStyle name="Comma 4" xfId="1773" xr:uid="{EAABBDF5-E000-40FF-BA6C-842356436C6A}"/>
    <cellStyle name="Comma 5" xfId="1774" xr:uid="{157BBE33-EE11-4C11-9958-CCA79019CFAD}"/>
    <cellStyle name="Comma_SKUPNO" xfId="226" xr:uid="{FD7A55DC-00E0-4FBA-BD3A-DD21672C2709}"/>
    <cellStyle name="Comma0" xfId="227" xr:uid="{3E7844B9-1873-4A17-BE93-379E6CF0CE48}"/>
    <cellStyle name="Currency 2" xfId="1775" xr:uid="{697C5B9D-9148-4CD1-AE73-69140F8B5077}"/>
    <cellStyle name="Currency 2 2" xfId="1776" xr:uid="{0B07B94D-C387-4F62-94DB-A5CE4D633F86}"/>
    <cellStyle name="Currency 2 2 2" xfId="1777" xr:uid="{A1B984DD-4EA3-497D-A102-8B138048CDD7}"/>
    <cellStyle name="Currency 2 2 2 2" xfId="1778" xr:uid="{7117A20C-16C8-4B6D-8FFD-6615A88A407D}"/>
    <cellStyle name="Currency 2 2 2 2 2" xfId="1779" xr:uid="{3C006CBB-4347-42CD-A39C-BACED8998AD5}"/>
    <cellStyle name="Currency 2 2 2 2 3" xfId="1780" xr:uid="{EDC5385B-876A-4868-849E-B1872AA1F108}"/>
    <cellStyle name="Currency 2 2 2 2 4" xfId="1781" xr:uid="{5FC5DF87-4FFC-434C-AAE2-62E1D11B5B65}"/>
    <cellStyle name="Currency 2 2 2 2 5" xfId="1782" xr:uid="{3F2B6369-6CB0-429D-8D55-CDB414B79CA0}"/>
    <cellStyle name="Currency 2 2 2 3" xfId="1783" xr:uid="{73191C88-4CCC-4FDE-A78E-1C25556DF2FE}"/>
    <cellStyle name="Currency 2 2 2 4" xfId="1784" xr:uid="{651FAA71-F3F6-4E09-92C7-2615B5185500}"/>
    <cellStyle name="Currency 2 2 2 5" xfId="1785" xr:uid="{D6866078-B029-495B-9CF0-626933745978}"/>
    <cellStyle name="Currency 2 2 2 6" xfId="1786" xr:uid="{55E31BEB-D04C-48D9-9104-F2AB05755C01}"/>
    <cellStyle name="Currency 2 2 3" xfId="1787" xr:uid="{5771BA41-1CFA-423D-A593-89C2708FADA0}"/>
    <cellStyle name="Currency 2 2 3 2" xfId="1788" xr:uid="{48680E40-4858-4751-9505-A481A75E8FC4}"/>
    <cellStyle name="Currency 2 2 3 3" xfId="1789" xr:uid="{05525261-B139-48E3-AC01-F838948DB04A}"/>
    <cellStyle name="Currency 2 2 3 4" xfId="1790" xr:uid="{46335181-2310-4B5D-9489-44B90FD6DD9B}"/>
    <cellStyle name="Currency 2 2 3 5" xfId="1791" xr:uid="{A208E9BB-E7BB-4F79-B032-A4B7ACDC3E23}"/>
    <cellStyle name="Currency 2 2 4" xfId="1792" xr:uid="{CA12B72D-DEFF-4D2D-972A-C006D563B931}"/>
    <cellStyle name="Currency 2 2 4 2" xfId="1793" xr:uid="{61685274-2DBA-438D-9BCE-E528F5FB9D09}"/>
    <cellStyle name="Currency 2 2 4 3" xfId="1794" xr:uid="{E570B165-FFCC-4C5A-B5DD-9B6B3795015C}"/>
    <cellStyle name="Currency 2 2 4 4" xfId="1795" xr:uid="{C38BBEC5-07A0-4857-9399-E7A659BE3A16}"/>
    <cellStyle name="Currency 2 2 4 5" xfId="1796" xr:uid="{FE62EADC-9894-4E37-8364-4EE1379DB88B}"/>
    <cellStyle name="Currency 2 2 5" xfId="1797" xr:uid="{4FCE6345-649F-4DD7-8C78-3D1F6C5778CD}"/>
    <cellStyle name="Currency 2 2 6" xfId="1798" xr:uid="{8CC5C612-210D-4D7A-BCE3-10BAA4E999B4}"/>
    <cellStyle name="Currency 2 2 7" xfId="1799" xr:uid="{E7839A11-2134-4E65-AF91-CF33D2723C7C}"/>
    <cellStyle name="Currency 2 2 8" xfId="1800" xr:uid="{09BD03F6-3201-49E4-AA4E-F68ABBD1D267}"/>
    <cellStyle name="Currency 2 3" xfId="1801" xr:uid="{E9FF922C-A882-4673-BC5D-50965CBCF42F}"/>
    <cellStyle name="Currency 2 3 2" xfId="1802" xr:uid="{A2328E14-049B-4892-8F86-B1E09CF14466}"/>
    <cellStyle name="Currency 2 3 2 2" xfId="1803" xr:uid="{1031DF34-7620-4821-BDFE-67D3EA527D39}"/>
    <cellStyle name="Currency 2 3 2 3" xfId="1804" xr:uid="{D001F632-DD7F-4DD6-BF6C-14C0B6B4C3C3}"/>
    <cellStyle name="Currency 2 3 2 4" xfId="1805" xr:uid="{03CE7479-62AD-4CC4-B9A5-2C24DB998ED7}"/>
    <cellStyle name="Currency 2 3 2 5" xfId="1806" xr:uid="{9461D860-C0FE-45B2-91C2-BBD3D6269A83}"/>
    <cellStyle name="Currency 2 3 3" xfId="1807" xr:uid="{B827EC64-3410-47B0-BD32-2B4DA183E5DD}"/>
    <cellStyle name="Currency 2 3 4" xfId="1808" xr:uid="{F001E6C8-D4AF-4473-A3EB-1343AB14EC61}"/>
    <cellStyle name="Currency 2 3 5" xfId="1809" xr:uid="{BD81311D-C1A6-41D2-92D9-99A5A8822BA2}"/>
    <cellStyle name="Currency 2 3 6" xfId="1810" xr:uid="{1DD73968-701C-4EC1-9EA6-15785F2C235A}"/>
    <cellStyle name="Currency 2 4" xfId="1811" xr:uid="{354B93A4-0072-49E4-B7B5-75BF0EC50D69}"/>
    <cellStyle name="Currency 2 4 2" xfId="1812" xr:uid="{E244736B-E56F-451B-BDFA-7BF5B4CD1979}"/>
    <cellStyle name="Currency 2 4 3" xfId="1813" xr:uid="{341266C9-0B00-4990-998D-EA4BCD666F20}"/>
    <cellStyle name="Currency 2 4 4" xfId="1814" xr:uid="{A61AEC77-4563-49E7-856D-E6F61B450C65}"/>
    <cellStyle name="Currency 2 4 5" xfId="1815" xr:uid="{7D2FDA51-7139-403C-8601-0BECCE722BC4}"/>
    <cellStyle name="Currency 2 5" xfId="1816" xr:uid="{241ED642-BB97-4C8A-9815-5D97ACFC99C8}"/>
    <cellStyle name="Currency 2 5 2" xfId="1817" xr:uid="{4E0BD91E-0160-4B9E-BF23-FB260327514E}"/>
    <cellStyle name="Currency 2 5 3" xfId="1818" xr:uid="{BCE4CA50-90DC-4AF2-95D7-5EB762D22B14}"/>
    <cellStyle name="Currency 2 5 4" xfId="1819" xr:uid="{03EC9E4D-E32B-4CF8-B123-3C645D794CB2}"/>
    <cellStyle name="Currency 2 5 5" xfId="1820" xr:uid="{7F02E0CF-371A-4074-8861-9BC525329246}"/>
    <cellStyle name="Currency 2 6" xfId="1821" xr:uid="{EAD8B36A-8670-49C9-8596-A0977FD100B6}"/>
    <cellStyle name="Currency 2 6 2" xfId="1822" xr:uid="{22435ECC-9B33-475B-9907-FA21E397BCA8}"/>
    <cellStyle name="Currency 2 6 3" xfId="1823" xr:uid="{41710803-934D-4AC8-B3F4-59DC2F522CFD}"/>
    <cellStyle name="Currency 2 6 4" xfId="1824" xr:uid="{647EA59A-81A2-4E27-8E6A-B3BDFC950B48}"/>
    <cellStyle name="Currency 2 6 5" xfId="1825" xr:uid="{6557B7BD-0DE6-4130-ADB4-0F54AABE98BD}"/>
    <cellStyle name="Currency 3" xfId="1826" xr:uid="{B7DAF260-1ED7-48C0-B06D-6AEA44384D29}"/>
    <cellStyle name="Currency 3 2" xfId="1827" xr:uid="{66DC13B9-8CCB-4D42-853E-AD59BDC58B6B}"/>
    <cellStyle name="Currency 3 2 2" xfId="1828" xr:uid="{9C869956-358D-41E1-B04D-84F5ECD74950}"/>
    <cellStyle name="Currency 3 2 2 2" xfId="1829" xr:uid="{CF6A3789-6DDF-484C-A82F-94B358873A36}"/>
    <cellStyle name="Currency 3 2 2 3" xfId="1830" xr:uid="{7DBFA603-D87C-4235-B1B3-5B582E745F03}"/>
    <cellStyle name="Currency 3 2 2 4" xfId="1831" xr:uid="{A4E3A914-C794-462B-BF63-A1FE34D613DD}"/>
    <cellStyle name="Currency 3 2 2 5" xfId="1832" xr:uid="{70BCAFAF-CDBB-4EFB-B6F7-BD4B50A58753}"/>
    <cellStyle name="Currency 3 2 3" xfId="1833" xr:uid="{382616B0-CBD9-4AE6-98F6-FB086D5100A3}"/>
    <cellStyle name="Currency 3 2 4" xfId="1834" xr:uid="{84E85752-44E6-4FB7-BD6F-339EC03B37B7}"/>
    <cellStyle name="Currency 3 2 5" xfId="1835" xr:uid="{B08B6AD1-B8C5-4A40-8211-DBD9797E09AA}"/>
    <cellStyle name="Currency 3 2 6" xfId="1836" xr:uid="{D021A4C6-7AAE-4855-82A8-F6058B86B549}"/>
    <cellStyle name="Currency 3 3" xfId="1837" xr:uid="{E9CAA756-E8BA-46AE-81DB-D7F3819BF342}"/>
    <cellStyle name="Currency 3 3 2" xfId="1838" xr:uid="{C49DDA36-F376-4304-8C39-08D31A72C289}"/>
    <cellStyle name="Currency 3 3 3" xfId="1839" xr:uid="{CA6CC28C-149E-47A3-8603-C2E317B1934C}"/>
    <cellStyle name="Currency 3 3 4" xfId="1840" xr:uid="{54EDBD01-271D-4E07-8CA1-84162AC0090C}"/>
    <cellStyle name="Currency 3 3 5" xfId="1841" xr:uid="{4A3B241E-17B5-43F4-8541-673C4A500152}"/>
    <cellStyle name="Currency 3 4" xfId="1842" xr:uid="{2176BE29-EBCB-4DB6-AD4A-D7435910AAA6}"/>
    <cellStyle name="Currency 3 4 2" xfId="1843" xr:uid="{E13AA085-0835-47C2-8FC4-6E9BE5F8E6AB}"/>
    <cellStyle name="Currency 3 4 3" xfId="1844" xr:uid="{0EED993D-B186-4016-866B-EE8DD102A0FB}"/>
    <cellStyle name="Currency 3 4 4" xfId="1845" xr:uid="{0EB62B70-6641-4997-954E-0D9DE8BC1FC2}"/>
    <cellStyle name="Currency 3 4 5" xfId="1846" xr:uid="{308212D5-E58D-4E35-8378-749C32147E5D}"/>
    <cellStyle name="Currency 3 5" xfId="1847" xr:uid="{B6324B05-F3CE-4FAA-B5BF-D714E7F187B3}"/>
    <cellStyle name="Currency 3 5 2" xfId="1848" xr:uid="{CDC054A8-B0D1-45E0-901A-33D1E3AE685A}"/>
    <cellStyle name="Currency 3 5 3" xfId="1849" xr:uid="{4DD2FB89-E8A0-455A-9BC2-80ECC498EA94}"/>
    <cellStyle name="Currency 3 5 4" xfId="1850" xr:uid="{7F70D5CF-1AB0-4B7B-A0B6-1D0BCDC72598}"/>
    <cellStyle name="Currency 3 5 5" xfId="1851" xr:uid="{7CAF445A-0472-4B5E-AF01-A123441AC71B}"/>
    <cellStyle name="Currency 4" xfId="1852" xr:uid="{D4FF7A21-2319-4120-A7AD-88206CEB3554}"/>
    <cellStyle name="Currency 4 2" xfId="1853" xr:uid="{37675FFD-2834-44F6-A9C9-9A1E50C8A67D}"/>
    <cellStyle name="Currency 4 2 2" xfId="1854" xr:uid="{074A9D87-3917-40BE-8B8B-16DA27E28D2F}"/>
    <cellStyle name="Currency 4 2 2 2" xfId="1855" xr:uid="{B1F89B32-AF50-4D4D-A866-B4434E452715}"/>
    <cellStyle name="Currency 4 2 2 3" xfId="1856" xr:uid="{FFBB50AB-B5D7-4610-8E15-AF149BD7B136}"/>
    <cellStyle name="Currency 4 2 2 4" xfId="1857" xr:uid="{1B1ACBE8-97F2-4E53-84F2-F17F30BB789B}"/>
    <cellStyle name="Currency 4 2 2 5" xfId="1858" xr:uid="{4154C939-7E34-4C37-801A-22578B96CDE3}"/>
    <cellStyle name="Currency 4 2 3" xfId="1859" xr:uid="{DFB921CB-3FED-45C1-BD57-17C1641F11BA}"/>
    <cellStyle name="Currency 4 2 3 2" xfId="1860" xr:uid="{3346B73F-1DE4-4BD6-93BE-56888066D682}"/>
    <cellStyle name="Currency 4 2 3 3" xfId="1861" xr:uid="{0EEE0F5F-DE67-4070-9F98-A1036CD4591F}"/>
    <cellStyle name="Currency 4 2 3 4" xfId="1862" xr:uid="{41CE483F-DBE2-4450-8BC9-AC06D515F69C}"/>
    <cellStyle name="Currency 4 2 3 5" xfId="1863" xr:uid="{FD86C4B2-DF32-4F4D-BD75-318FBB859D7A}"/>
    <cellStyle name="Currency 4 2 4" xfId="1864" xr:uid="{E7B3C3F9-9018-4BF9-82C5-532C5AE6EA85}"/>
    <cellStyle name="Currency 4 2 5" xfId="1865" xr:uid="{2A2FC80E-DC55-4185-BE06-473CCF27290C}"/>
    <cellStyle name="Currency 4 2 6" xfId="1866" xr:uid="{A828CDE0-C4AC-4862-B173-2037CFC4B81A}"/>
    <cellStyle name="Currency 4 2 7" xfId="1867" xr:uid="{CC68E7C5-AF5B-4BBF-AE6C-485DDE1C74DA}"/>
    <cellStyle name="Currency 4 3" xfId="1868" xr:uid="{5BC614C0-95DC-406F-BE0A-E599150BEB80}"/>
    <cellStyle name="Currency 4 3 2" xfId="1869" xr:uid="{5D82F342-6ED7-4EB4-9C38-F3FBC0122A70}"/>
    <cellStyle name="Currency 4 3 2 2" xfId="1870" xr:uid="{89DE31EF-13EB-445B-BC53-407B1E988448}"/>
    <cellStyle name="Currency 4 3 2 3" xfId="1871" xr:uid="{02491363-5308-40D6-82AA-D356AD55E37C}"/>
    <cellStyle name="Currency 4 3 2 4" xfId="1872" xr:uid="{17A1702B-FDBF-4AEA-ACAA-C28D04B24BAE}"/>
    <cellStyle name="Currency 4 3 2 5" xfId="1873" xr:uid="{9A32D3AC-10EC-4F99-B2AA-ADD880C6A699}"/>
    <cellStyle name="Currency 4 3 3" xfId="1874" xr:uid="{8D4BD799-FB52-48F7-93AB-FBD7A9EAC2DA}"/>
    <cellStyle name="Currency 4 3 4" xfId="1875" xr:uid="{C7FC07BE-43E2-44BD-B3AE-DB0A6978D250}"/>
    <cellStyle name="Currency 4 3 5" xfId="1876" xr:uid="{12DDC0F9-85BB-48D3-A15B-7CFA27CE63B2}"/>
    <cellStyle name="Currency 4 3 6" xfId="1877" xr:uid="{84288065-BFE0-4ABB-8BE8-AA3807E75426}"/>
    <cellStyle name="Currency 4 4" xfId="1878" xr:uid="{F54F99DA-08FD-4415-A1D4-4B6E4B4AA33E}"/>
    <cellStyle name="Currency 4 4 2" xfId="1879" xr:uid="{90CD8255-BE1E-4B5F-9669-D01A6DEEE76C}"/>
    <cellStyle name="Currency 4 4 3" xfId="1880" xr:uid="{4DEBA7D3-B4EC-42B3-9A3E-5161F2B40768}"/>
    <cellStyle name="Currency 4 4 4" xfId="1881" xr:uid="{FB2BCBDB-A6C0-4C13-B493-467A43DCFEA6}"/>
    <cellStyle name="Currency 4 4 5" xfId="1882" xr:uid="{45ED0BCD-2791-44E7-A7C7-3CE37688E824}"/>
    <cellStyle name="Currency 4 5" xfId="1883" xr:uid="{90B6A425-C757-4E97-AD23-2DB141CDF62E}"/>
    <cellStyle name="Currency 4 5 2" xfId="1884" xr:uid="{54204BC2-68B0-4633-9A0F-F860F7AF6B98}"/>
    <cellStyle name="Currency 4 5 3" xfId="1885" xr:uid="{F5484F0C-E143-4458-B839-B9AE7C1DCEBD}"/>
    <cellStyle name="Currency 4 5 4" xfId="1886" xr:uid="{686F1496-2642-4910-91BF-9A9E2956B47E}"/>
    <cellStyle name="Currency 4 5 5" xfId="1887" xr:uid="{939F5D37-0233-4047-8E20-1F5B8E85127D}"/>
    <cellStyle name="Currency 4 6" xfId="1888" xr:uid="{169D82AE-F6F3-4314-A944-0C65989A930E}"/>
    <cellStyle name="Currency 4 6 2" xfId="1889" xr:uid="{A3FE35D0-5F21-4B8E-A159-ED06961171B0}"/>
    <cellStyle name="Currency 4 6 3" xfId="1890" xr:uid="{8DF3E875-0064-4BB3-821A-279D12BF7B75}"/>
    <cellStyle name="Currency 4 6 4" xfId="1891" xr:uid="{8569B12A-21C7-480F-93EA-160373534EA1}"/>
    <cellStyle name="Currency 4 6 5" xfId="1892" xr:uid="{A8AEB618-313F-4326-BC19-6FDB4796A9B3}"/>
    <cellStyle name="Currency0" xfId="228" xr:uid="{434E0974-3CCB-4341-A43E-61C1D4D55E6D}"/>
    <cellStyle name="Date" xfId="229" xr:uid="{467734E0-387D-4BE8-AAB1-275763C69FFD}"/>
    <cellStyle name="Denar [0]_V3 plin" xfId="638" xr:uid="{BF6D9CD2-FB46-4A75-8333-F6437D1EB08A}"/>
    <cellStyle name="Denar_V3 plin" xfId="639" xr:uid="{ACF75FC1-DD57-4D66-8FE8-E93ABA73042D}"/>
    <cellStyle name="Desno" xfId="230" xr:uid="{C631F9C5-4B0B-4EE1-9C93-F3F6D582EB0D}"/>
    <cellStyle name="Dobro 2" xfId="231" xr:uid="{551AE9A8-3B5F-4867-B107-5C5DEA298B26}"/>
    <cellStyle name="Dobro 2 2" xfId="232" xr:uid="{56A8BF9D-1BD9-4706-A267-D6F52777D192}"/>
    <cellStyle name="Dobro 2 2 2" xfId="1366" xr:uid="{63B0BC0A-7660-4B84-821E-E12A501D4C4A}"/>
    <cellStyle name="Dobro 2 2 2 2" xfId="1895" xr:uid="{9D22731F-5849-4D93-8EC9-B3ED18C0EEE9}"/>
    <cellStyle name="Dobro 2 2 3" xfId="1896" xr:uid="{803E0F78-8DFE-4B38-B439-038DC48D7637}"/>
    <cellStyle name="Dobro 2 2 4" xfId="1897" xr:uid="{03BFFF9E-BE7E-4A0A-8E2B-46FA3EAEF987}"/>
    <cellStyle name="Dobro 2 2 5" xfId="1894" xr:uid="{F6499C51-B269-420A-A2FB-25AD7398700C}"/>
    <cellStyle name="Dobro 2 3" xfId="233" xr:uid="{F669DE90-9F7F-4F07-98D9-67F7406D2045}"/>
    <cellStyle name="Dobro 2 3 2" xfId="1367" xr:uid="{77C56C4F-C240-4B43-B68B-6FE9D30CEF47}"/>
    <cellStyle name="Dobro 2 3 2 2" xfId="1899" xr:uid="{A26E126F-5F36-45A4-ADE1-E0305D66E955}"/>
    <cellStyle name="Dobro 2 3 3" xfId="1900" xr:uid="{704B85D1-E74B-441D-B8B2-6F2931BA40A0}"/>
    <cellStyle name="Dobro 2 3 4" xfId="1898" xr:uid="{27C88787-AECB-4671-ADB5-A35399ECA713}"/>
    <cellStyle name="Dobro 2 4" xfId="234" xr:uid="{EA85D210-610D-4148-A164-C76CDAAFEE10}"/>
    <cellStyle name="Dobro 2 4 2" xfId="1901" xr:uid="{91436915-E14F-4E28-9FA8-0DD1B47B0CB2}"/>
    <cellStyle name="Dobro 2 5" xfId="1365" xr:uid="{35162221-94C3-41CF-825C-781DF2D9479E}"/>
    <cellStyle name="Dobro 2 5 2" xfId="1902" xr:uid="{34CBFC70-70E9-4356-A62D-F2F5A9A45DA4}"/>
    <cellStyle name="Dobro 2 6" xfId="1238" xr:uid="{73A18AC0-5C65-48A9-B76D-446B03F5B037}"/>
    <cellStyle name="Dobro 2 6 2" xfId="1903" xr:uid="{F7553DDA-C465-4291-885E-1166E5A2A4B9}"/>
    <cellStyle name="Dobro 2 7" xfId="640" xr:uid="{6A0313C0-2D0B-4A0B-8805-578CC82B4D16}"/>
    <cellStyle name="Dobro 2 8" xfId="1893" xr:uid="{35B320B8-90B8-4043-9B8F-030BA1D8D087}"/>
    <cellStyle name="Dobro 3" xfId="235" xr:uid="{11A94D51-F810-46AC-8515-F8CD476B5B7F}"/>
    <cellStyle name="Dobro 3 2" xfId="236" xr:uid="{F76D4CD5-0E67-40D9-A247-86B882678024}"/>
    <cellStyle name="Dobro 3 3" xfId="237" xr:uid="{08244C76-DA33-4873-96E5-6D0B52FF09E2}"/>
    <cellStyle name="Dobro 3 4" xfId="238" xr:uid="{816D2EC1-0E3C-4C0B-B151-007D52C4B7C5}"/>
    <cellStyle name="Dobro 3 5" xfId="1904" xr:uid="{1DEE34EF-959B-454A-84F5-3BB1703E8A5B}"/>
    <cellStyle name="Dobro 4" xfId="239" xr:uid="{8EC552C1-AC9D-488B-BCCA-F367331C2F5E}"/>
    <cellStyle name="Dobro 4 2" xfId="240" xr:uid="{24A2944D-38F4-4C2B-BA79-C188EFDCD4E5}"/>
    <cellStyle name="Dobro 4 3" xfId="241" xr:uid="{C3C6BBBC-A085-4896-AEA9-CD5F13A886AB}"/>
    <cellStyle name="Dobro 4 4" xfId="242" xr:uid="{FB2724EB-0BBF-4D9A-BDC7-36D98E9477AF}"/>
    <cellStyle name="Dobro 5" xfId="560" xr:uid="{45B2DE39-4B9B-4B1E-ADC9-146537D1291D}"/>
    <cellStyle name="Element-delo" xfId="641" xr:uid="{8608AD06-AAFF-4817-92D8-282B0D6167F3}"/>
    <cellStyle name="Element-delo 5" xfId="642" xr:uid="{7E28306A-1B79-4CBE-8C4B-D89CFF99A5EA}"/>
    <cellStyle name="Element-delo_HTZ IP 164 srednja zdravstvena šola Celje ci1151-1, BZ500+..." xfId="643" xr:uid="{696A65C6-4B54-49C6-BCE5-B706CCE8F2C0}"/>
    <cellStyle name="Emphasis 1" xfId="644" xr:uid="{FF746319-3F34-41A4-BDBB-3E46FB68CDC9}"/>
    <cellStyle name="Emphasis 2" xfId="645" xr:uid="{13F91300-CA98-456B-9706-9CF076577D99}"/>
    <cellStyle name="Emphasis 3" xfId="646" xr:uid="{0888156B-69EB-46D4-9B32-F2113FA561D8}"/>
    <cellStyle name="Euro" xfId="647" xr:uid="{3F897706-9DC7-4143-85A1-411638DDBAF9}"/>
    <cellStyle name="Euro 10" xfId="648" xr:uid="{D2CFE44B-7C55-40DA-BAB1-DEEDE72A537D}"/>
    <cellStyle name="Euro 11" xfId="649" xr:uid="{69FA5D9B-4A24-4AF3-8C17-0B762F422C0C}"/>
    <cellStyle name="Euro 12" xfId="1905" xr:uid="{EB049432-CA0E-4D2B-BDB3-0F2D219C9BCB}"/>
    <cellStyle name="Euro 2" xfId="650" xr:uid="{2857E54F-EF62-4A20-BF00-6001F0DAF274}"/>
    <cellStyle name="Euro 2 2" xfId="1907" xr:uid="{6D473146-CC2D-4715-B88F-D18EE9ABBDC3}"/>
    <cellStyle name="Euro 2 2 2" xfId="1908" xr:uid="{66F7B408-4CF3-49AA-B402-FAFADF013D15}"/>
    <cellStyle name="Euro 2 2 3" xfId="1909" xr:uid="{4BA94EDF-EAAC-46AA-869D-CC2CC7878861}"/>
    <cellStyle name="Euro 2 3" xfId="1910" xr:uid="{27820CB3-7E4A-4AB8-A625-E6F37117B873}"/>
    <cellStyle name="Euro 2 4" xfId="1911" xr:uid="{A7B358CF-9428-4B2F-A72C-5FA70F9C2697}"/>
    <cellStyle name="Euro 2 5" xfId="1912" xr:uid="{864A4581-056A-45A0-8FB2-6CADB20779B8}"/>
    <cellStyle name="Euro 2 6" xfId="1906" xr:uid="{B28FB463-C4F8-49F8-88B8-41AA67FBCAAD}"/>
    <cellStyle name="Euro 3" xfId="651" xr:uid="{90FDE920-C1C5-4C34-A4B9-5AF90EEFD3E0}"/>
    <cellStyle name="Euro 3 2" xfId="1914" xr:uid="{1CC4E708-5196-48A5-96A4-E6C8783B8557}"/>
    <cellStyle name="Euro 3 3" xfId="1915" xr:uid="{DEF06634-BAA7-4A2B-B398-D92DDC66C560}"/>
    <cellStyle name="Euro 3 4" xfId="1913" xr:uid="{47177236-2FA8-4661-83B7-CB0B5D26A560}"/>
    <cellStyle name="Euro 4" xfId="652" xr:uid="{1863EA05-3547-40A8-AB44-D4EDC88622FD}"/>
    <cellStyle name="Euro 4 2" xfId="1916" xr:uid="{7F8963E3-C671-4783-AB32-2ADEE8D14F24}"/>
    <cellStyle name="Euro 5" xfId="653" xr:uid="{679B2EAD-0E06-4210-A4E5-BC3B9B61F4BC}"/>
    <cellStyle name="Euro 5 2" xfId="1917" xr:uid="{612F0344-7393-4482-9169-B0D0076B32FC}"/>
    <cellStyle name="Euro 6" xfId="654" xr:uid="{8ABF821F-EEF7-47C5-AEC3-109A0C01F79E}"/>
    <cellStyle name="Euro 6 2" xfId="1918" xr:uid="{375DB8CB-63AC-48D3-B937-1FD453965D5C}"/>
    <cellStyle name="Euro 7" xfId="655" xr:uid="{B51066DB-27E1-4F43-8524-256BC0FB0CC6}"/>
    <cellStyle name="Euro 8" xfId="656" xr:uid="{F3B1E584-D3BE-4516-B572-BF78CA282578}"/>
    <cellStyle name="Euro 9" xfId="657" xr:uid="{03F67AB2-A72A-425B-936F-79468A913C61}"/>
    <cellStyle name="Excel Built-in Bad" xfId="1368" xr:uid="{06882479-D058-4D27-989F-6A0B455AB4FD}"/>
    <cellStyle name="Excel Built-in Comma" xfId="658" xr:uid="{632088A0-7B71-4595-AFC6-AEA0C76A1771}"/>
    <cellStyle name="Excel Built-in Currency" xfId="659" xr:uid="{6996F9BD-57C8-48F0-AE6D-56A51B69DA43}"/>
    <cellStyle name="Excel Built-in Good" xfId="1369" xr:uid="{6BA7765A-76F0-45D2-BBFE-8C40F76392CD}"/>
    <cellStyle name="Excel Built-in Neutral" xfId="1370" xr:uid="{AC118B7D-9C7F-4AF8-9AB8-77557865652C}"/>
    <cellStyle name="Excel Built-in Normal" xfId="660" xr:uid="{17602E41-35FE-434D-8F91-1F4BE9C0E17C}"/>
    <cellStyle name="Excel Built-in Normal 1" xfId="661" xr:uid="{16DE0698-C1AD-4927-9B94-6B11FA31BFAA}"/>
    <cellStyle name="Excel Built-in Normal 2" xfId="662" xr:uid="{90015015-51A2-4857-9EED-1115E2D8B0EB}"/>
    <cellStyle name="Excel Built-in Normal 3" xfId="1371" xr:uid="{2A446CD5-AE3B-452F-9143-81F3640C8BA6}"/>
    <cellStyle name="Excel Built-in Normal 4" xfId="1919" xr:uid="{357ECF5C-44C6-4B52-83B8-4754BC2FB867}"/>
    <cellStyle name="Excel Built-in Percent" xfId="663" xr:uid="{97A67443-649D-4073-AEE3-583E113299D1}"/>
    <cellStyle name="Excel_BuiltIn_Dobro" xfId="1372" xr:uid="{995F3A70-8819-4CDC-A489-5C4F001C083C}"/>
    <cellStyle name="Fixed" xfId="243" xr:uid="{B8EC04E0-F379-4E68-891B-0D852C2BB98D}"/>
    <cellStyle name="Good" xfId="1373" xr:uid="{59759601-A921-46FF-BE65-A90448B95C4E}"/>
    <cellStyle name="Heading 1" xfId="244" xr:uid="{FA871656-0CE6-46B0-9779-81DE19C4D132}"/>
    <cellStyle name="Heading 2" xfId="245" xr:uid="{161BD418-6385-460E-8747-E8B03DC0CD70}"/>
    <cellStyle name="Hiperpovezava 2" xfId="664" xr:uid="{7E4CF829-45CF-444F-8A2B-B65A04522095}"/>
    <cellStyle name="Hiperpovezava 2 2" xfId="665" xr:uid="{38FF295E-175B-4DA2-BE12-2E88C83456D7}"/>
    <cellStyle name="Hiperpovezava 2 3" xfId="666" xr:uid="{9EBFADAF-5971-4D77-B85D-9174C4C9E040}"/>
    <cellStyle name="Hiperpovezava 2 4" xfId="1920" xr:uid="{266BC6E9-E244-4333-A938-C2975890AAA6}"/>
    <cellStyle name="Hiperpovezava 3" xfId="667" xr:uid="{5EE3FE8B-52F2-4C46-AA72-E4E57BE8C774}"/>
    <cellStyle name="Hiperpovezava 4" xfId="668" xr:uid="{2E43D9DE-3713-43BE-BBC0-E6D3B23D17B8}"/>
    <cellStyle name="Hiperpovezava 4 2" xfId="669" xr:uid="{515A9CDC-E915-49D5-9B87-F74D84EAA182}"/>
    <cellStyle name="Hiperpovezava 5" xfId="670" xr:uid="{610E078B-509D-42B3-BB13-88EB5A6FED0E}"/>
    <cellStyle name="Hyperlink 2" xfId="671" xr:uid="{C95EDFC4-FA31-40A5-BEA1-30BA12D266B4}"/>
    <cellStyle name="Hyperlink 3" xfId="1921" xr:uid="{63857349-89D9-4848-B99B-EA9EE5664E40}"/>
    <cellStyle name="Izhod 2" xfId="246" xr:uid="{52F56347-F433-40B1-9312-6443CC3BE1F5}"/>
    <cellStyle name="Izhod 2 10" xfId="1375" xr:uid="{E38FC468-43A0-47F6-ACF8-390BDA4FC426}"/>
    <cellStyle name="Izhod 2 11" xfId="1376" xr:uid="{7B6EBF92-C92D-4B4D-8930-6E88F88732E7}"/>
    <cellStyle name="Izhod 2 12" xfId="1374" xr:uid="{C8C89678-6AE9-4C68-9D27-0C04364DECAE}"/>
    <cellStyle name="Izhod 2 13" xfId="1922" xr:uid="{326DEF75-186A-45CD-93DE-5E45AE129EF4}"/>
    <cellStyle name="Izhod 2 2" xfId="247" xr:uid="{0E1BFC9F-A482-4042-BEE0-2322B6905419}"/>
    <cellStyle name="Izhod 2 2 2" xfId="1378" xr:uid="{9787A21D-1440-4D86-ADB8-41D780AD6AF0}"/>
    <cellStyle name="Izhod 2 2 2 2" xfId="1924" xr:uid="{7FD8D66E-A550-4996-AB8F-B34A8C6FD9A0}"/>
    <cellStyle name="Izhod 2 2 3" xfId="1377" xr:uid="{A0C5F8FB-2A32-4D68-93FA-C1B3EDE7D652}"/>
    <cellStyle name="Izhod 2 2 3 2" xfId="1925" xr:uid="{51773C8F-8F06-46CD-A230-F1C61CB84355}"/>
    <cellStyle name="Izhod 2 2 4" xfId="1926" xr:uid="{0D4CE7B0-E53C-41C4-BE3F-E9E7CE89E537}"/>
    <cellStyle name="Izhod 2 2 5" xfId="1923" xr:uid="{A8D79174-020D-4F15-A7FB-108C5674CCD3}"/>
    <cellStyle name="Izhod 2 3" xfId="248" xr:uid="{A666A49E-FB3F-4955-A7C3-27DBF756D061}"/>
    <cellStyle name="Izhod 2 3 2" xfId="1380" xr:uid="{DC7EDE0C-D0DB-431D-BBFC-B65B5C865BC1}"/>
    <cellStyle name="Izhod 2 3 3" xfId="1379" xr:uid="{7E5856AC-E5F8-4B4D-9513-F37EB0543E42}"/>
    <cellStyle name="Izhod 2 3 4" xfId="1927" xr:uid="{8ED32A23-B434-4DA0-A4BA-46813E4C219E}"/>
    <cellStyle name="Izhod 2 4" xfId="249" xr:uid="{6E68345C-A519-4CF0-9CF4-635F59B9CA65}"/>
    <cellStyle name="Izhod 2 4 2" xfId="1381" xr:uid="{F24115CF-B264-49F1-808B-685C54DFC3EC}"/>
    <cellStyle name="Izhod 2 4 3" xfId="1928" xr:uid="{09BDAEBF-FF00-4C8E-A4EF-2A9A47D551BD}"/>
    <cellStyle name="Izhod 2 5" xfId="1382" xr:uid="{A01F3464-BE2F-418B-90D9-E17FCADCBECA}"/>
    <cellStyle name="Izhod 2 5 2" xfId="1929" xr:uid="{FF7FA3D4-B853-4C82-9ED8-17FF1D2D2BAA}"/>
    <cellStyle name="Izhod 2 6" xfId="1383" xr:uid="{671B7A75-FF59-4F24-A01C-41F41B73A5C1}"/>
    <cellStyle name="Izhod 2 7" xfId="1384" xr:uid="{337A8868-77AC-429D-8407-581087521CB8}"/>
    <cellStyle name="Izhod 2 8" xfId="1385" xr:uid="{49BEAA19-C8D2-48D0-87E9-17BB451580B2}"/>
    <cellStyle name="Izhod 2 9" xfId="1386" xr:uid="{4110845A-C08F-4161-AB96-489D9581B27D}"/>
    <cellStyle name="Izhod 3" xfId="250" xr:uid="{8D89EAA5-1F2E-4CB7-BEA0-C5F3F61B5EA7}"/>
    <cellStyle name="Izhod 3 10" xfId="1387" xr:uid="{1B224CDF-8553-4AFB-A4A0-72C35D0A5DF0}"/>
    <cellStyle name="Izhod 3 11" xfId="1930" xr:uid="{8E69BA93-7BEE-4C15-BFBF-E964FDB27D53}"/>
    <cellStyle name="Izhod 3 2" xfId="251" xr:uid="{B394A492-3435-4B01-874E-23E35140D22B}"/>
    <cellStyle name="Izhod 3 2 2" xfId="1388" xr:uid="{F904F545-132A-4793-84AB-83F953D266C0}"/>
    <cellStyle name="Izhod 3 3" xfId="252" xr:uid="{F94EC339-4DF8-4F96-9709-E7A07A4320BD}"/>
    <cellStyle name="Izhod 3 4" xfId="253" xr:uid="{203FEE14-3864-49DB-815E-DCDE33C5DB1B}"/>
    <cellStyle name="Izhod 3 5" xfId="1389" xr:uid="{B26041DE-0170-484E-908F-CCD6BBAA39A9}"/>
    <cellStyle name="Izhod 3 6" xfId="1390" xr:uid="{58D705E0-11AE-4EE8-BCB3-E68AAE89E97B}"/>
    <cellStyle name="Izhod 3 7" xfId="1391" xr:uid="{69510A85-ED5A-481A-8901-44DD7FE6A15F}"/>
    <cellStyle name="Izhod 3 8" xfId="1392" xr:uid="{FB6749BC-C79E-44B4-9F44-FDA5865D533E}"/>
    <cellStyle name="Izhod 3 9" xfId="1393" xr:uid="{EB649DB4-6A4B-4B35-900B-0EDE4636B6BC}"/>
    <cellStyle name="Izhod 4" xfId="254" xr:uid="{CC100450-B758-4F72-B48A-7FE517766BC9}"/>
    <cellStyle name="Izhod 4 2" xfId="255" xr:uid="{59A6878A-D8C1-463C-A14D-B5491C4950EB}"/>
    <cellStyle name="Izhod 4 3" xfId="256" xr:uid="{00317F3D-2CF6-4878-9A02-EAB5D1C1E185}"/>
    <cellStyle name="Izhod 4 4" xfId="257" xr:uid="{5BE2619D-3D5B-4D9A-8156-5082F8BCAE1A}"/>
    <cellStyle name="Izhod 5" xfId="556" xr:uid="{1D2CBEBC-57C6-4EC7-AB15-D179BE309643}"/>
    <cellStyle name="Izračuni" xfId="258" xr:uid="{FE7474A2-5536-4739-990B-38B7A2EA6146}"/>
    <cellStyle name="Izračuni 2" xfId="259" xr:uid="{43031DE1-FED1-4A2E-8262-1DE4DF2BDB4A}"/>
    <cellStyle name="Krepko" xfId="260" xr:uid="{38F69559-E7FD-4FC0-836A-34218261EFFD}"/>
    <cellStyle name="ĹëČ­ [0]_laroux" xfId="672" xr:uid="{12846F80-0CDC-490A-A397-BD053B5270DB}"/>
    <cellStyle name="ĹëČ­_laroux" xfId="673" xr:uid="{3D547EFF-98B9-481D-8A88-236A83E5728F}"/>
    <cellStyle name="Naslov 1 1" xfId="262" xr:uid="{61300B21-1A82-499A-86A6-F4DA879525AA}"/>
    <cellStyle name="Naslov 1 2" xfId="263" xr:uid="{03135FFC-AB4E-4B8E-9AC7-66ECA98499EF}"/>
    <cellStyle name="Naslov 1 2 2" xfId="264" xr:uid="{79B92D90-1733-4DD3-858C-F60D2215FCFC}"/>
    <cellStyle name="Naslov 1 2 2 2" xfId="1394" xr:uid="{226F404C-4EA4-4125-8CC1-7E019B4759BC}"/>
    <cellStyle name="Naslov 1 2 2 2 2" xfId="1933" xr:uid="{45745BDA-DCFC-4D92-8F9A-B1414ED745B7}"/>
    <cellStyle name="Naslov 1 2 2 3" xfId="1934" xr:uid="{EA790831-F75E-4D5B-8750-EFED374E7B67}"/>
    <cellStyle name="Naslov 1 2 2 4" xfId="1935" xr:uid="{C7C84E44-DE36-4743-B0D6-B5576C0624AE}"/>
    <cellStyle name="Naslov 1 2 2 5" xfId="1932" xr:uid="{7B2A0976-1367-49DB-A7F6-CE0B9697CE93}"/>
    <cellStyle name="Naslov 1 2 3" xfId="265" xr:uid="{4496AB71-B034-471C-B961-751E65DF39B4}"/>
    <cellStyle name="Naslov 1 2 3 2" xfId="1395" xr:uid="{5D952578-7453-4831-8919-9EE412A2DC21}"/>
    <cellStyle name="Naslov 1 2 3 3" xfId="1936" xr:uid="{F7A87931-DD75-4D26-A9C9-30A7D27A7C83}"/>
    <cellStyle name="Naslov 1 2 4" xfId="266" xr:uid="{C5811788-E33F-4D40-8F3F-B18CE2A9B4CF}"/>
    <cellStyle name="Naslov 1 2 4 2" xfId="1937" xr:uid="{2E0975D5-BEE7-49EE-8B49-7413FE7D1C6D}"/>
    <cellStyle name="Naslov 1 2 5" xfId="566" xr:uid="{3C5F7B6F-8FFC-4D75-B43E-6759F264B67A}"/>
    <cellStyle name="Naslov 1 2 5 2" xfId="1938" xr:uid="{B6281BCA-C547-425A-B416-66B5937C756F}"/>
    <cellStyle name="Naslov 1 2 6" xfId="1239" xr:uid="{2167CC61-A337-4564-BAFF-C2DBB433A352}"/>
    <cellStyle name="Naslov 1 2 7" xfId="674" xr:uid="{E9EECFA3-6480-4B1D-86C2-03F0F55E0819}"/>
    <cellStyle name="Naslov 1 2 8" xfId="1931" xr:uid="{2E6DEA79-0F44-4C4C-9695-F4D92E3B93E0}"/>
    <cellStyle name="Naslov 1 3" xfId="267" xr:uid="{B8A723FF-3ECB-4435-BCCB-A7111FD40A70}"/>
    <cellStyle name="Naslov 1 3 2" xfId="268" xr:uid="{4C7B822A-C905-4DFB-A752-4B63ED590095}"/>
    <cellStyle name="Naslov 1 3 3" xfId="269" xr:uid="{6A913215-E896-4633-9035-459B43726D10}"/>
    <cellStyle name="Naslov 1 3 4" xfId="270" xr:uid="{05CDB714-6546-433D-A0D3-593A43DFC283}"/>
    <cellStyle name="Naslov 1 3 5" xfId="1396" xr:uid="{CB0F78B0-6B9F-4AEF-AD32-4271FD4E410D}"/>
    <cellStyle name="Naslov 1 3 6" xfId="1240" xr:uid="{9B9EE5F3-1870-4C65-B622-A5B13CB14447}"/>
    <cellStyle name="Naslov 1 3 7" xfId="675" xr:uid="{B1CC657C-0D27-4C32-B0F9-9FD3F5B8E34D}"/>
    <cellStyle name="Naslov 1 3 8" xfId="1939" xr:uid="{6471D3FB-76B0-4037-8FAE-9E6C6A09855E}"/>
    <cellStyle name="Naslov 1 4" xfId="271" xr:uid="{0E4FAC64-5A7E-4ACB-BF93-AB4050475EC8}"/>
    <cellStyle name="Naslov 1 4 2" xfId="272" xr:uid="{87B837EC-2360-495F-95E3-87AA965A6741}"/>
    <cellStyle name="Naslov 1 4 3" xfId="273" xr:uid="{61F1B14B-D931-4150-AD24-1363792C93FE}"/>
    <cellStyle name="Naslov 1 4 4" xfId="274" xr:uid="{82967EF1-0A83-4500-8315-83D0CED7A9DE}"/>
    <cellStyle name="Naslov 1 5" xfId="564" xr:uid="{61A69255-15B6-432E-BDB4-C87B4FA0EE53}"/>
    <cellStyle name="Naslov 2 2" xfId="275" xr:uid="{23C3D5C9-E765-42B7-8334-5799992BDF9F}"/>
    <cellStyle name="Naslov 2 2 2" xfId="276" xr:uid="{9097A75D-77D9-42E9-8D5D-38145A84D077}"/>
    <cellStyle name="Naslov 2 2 2 2" xfId="1397" xr:uid="{159C1537-A407-4D68-B478-B1D49F247255}"/>
    <cellStyle name="Naslov 2 2 2 2 2" xfId="1941" xr:uid="{BFAEF649-C8CB-4E50-86BC-B56920207007}"/>
    <cellStyle name="Naslov 2 2 2 3" xfId="1942" xr:uid="{574CCF89-D4F6-468D-A407-E0CCBF49B482}"/>
    <cellStyle name="Naslov 2 2 2 4" xfId="1943" xr:uid="{911D197E-D7DA-4270-8F75-97D2409A7A08}"/>
    <cellStyle name="Naslov 2 2 3" xfId="277" xr:uid="{5963BD0E-5573-49D2-94BF-BDEC5B917EEF}"/>
    <cellStyle name="Naslov 2 2 3 2" xfId="1944" xr:uid="{FB3622AE-C570-4336-8C59-A6F354F235DB}"/>
    <cellStyle name="Naslov 2 2 4" xfId="278" xr:uid="{BA2C0615-D10E-4E0B-8D57-4CC6D59F8719}"/>
    <cellStyle name="Naslov 2 2 4 2" xfId="1945" xr:uid="{E38061E7-EAEF-4596-928B-464C779678BD}"/>
    <cellStyle name="Naslov 2 2 5" xfId="1946" xr:uid="{59870A47-0165-492D-9CFF-0DF6A275AFF7}"/>
    <cellStyle name="Naslov 2 2 6" xfId="1940" xr:uid="{E4413ACD-F0D6-4488-A82B-9484CE1521D9}"/>
    <cellStyle name="Naslov 2 3" xfId="279" xr:uid="{77FC5113-964F-46BE-A02E-42290A4A0DF3}"/>
    <cellStyle name="Naslov 2 3 2" xfId="280" xr:uid="{2AD29C0D-A290-43FC-ADFF-B3BCB98C0E08}"/>
    <cellStyle name="Naslov 2 3 3" xfId="281" xr:uid="{A76E41A5-691B-450D-8FB1-D47E008698C6}"/>
    <cellStyle name="Naslov 2 3 4" xfId="282" xr:uid="{2EC9683C-BA25-4D62-BD82-0461B1BBE337}"/>
    <cellStyle name="Naslov 2 4" xfId="283" xr:uid="{598F953B-C92F-4EFF-AB52-A4AE49986B3B}"/>
    <cellStyle name="Naslov 2 4 2" xfId="284" xr:uid="{740A9FFD-F974-44FE-BB20-0D4B610C0CE4}"/>
    <cellStyle name="Naslov 2 4 3" xfId="285" xr:uid="{EEA898E8-41B1-4473-B131-D5A3C07B27A2}"/>
    <cellStyle name="Naslov 2 4 4" xfId="286" xr:uid="{7FBDE08D-F1B6-454F-A849-DD3F5F08D1DB}"/>
    <cellStyle name="Naslov 2 5" xfId="563" xr:uid="{207BD308-F7F1-4C9C-8E04-CC221270F9BD}"/>
    <cellStyle name="Naslov 3 2" xfId="287" xr:uid="{842A7E64-666B-4810-976B-1FF7A90D0B4A}"/>
    <cellStyle name="Naslov 3 2 2" xfId="288" xr:uid="{7D6E5199-F9BF-4D4B-809C-1CA3819DEB6D}"/>
    <cellStyle name="Naslov 3 2 2 2" xfId="1398" xr:uid="{CBB90070-3439-4634-A19F-5F35BBB8CBBE}"/>
    <cellStyle name="Naslov 3 2 2 2 2" xfId="1948" xr:uid="{14CDB20F-6855-46B6-BDE9-075FA64A32E4}"/>
    <cellStyle name="Naslov 3 2 2 3" xfId="1949" xr:uid="{48487C1B-85FA-4140-A142-27716FFEC844}"/>
    <cellStyle name="Naslov 3 2 2 4" xfId="1950" xr:uid="{A74D169E-1E7A-40EC-A7A6-80387AE23718}"/>
    <cellStyle name="Naslov 3 2 3" xfId="289" xr:uid="{9FFEEA66-138B-4234-B24E-B1BE0715F2CB}"/>
    <cellStyle name="Naslov 3 2 3 2" xfId="1951" xr:uid="{21934777-5D34-4B57-AC09-67A886915E7E}"/>
    <cellStyle name="Naslov 3 2 4" xfId="290" xr:uid="{B9B70531-B7CA-4CD2-94F0-196E4E6C5BC0}"/>
    <cellStyle name="Naslov 3 2 4 2" xfId="1952" xr:uid="{4872C034-51BA-4C9B-9B2E-E934563CA0E2}"/>
    <cellStyle name="Naslov 3 2 5" xfId="1953" xr:uid="{C2475179-EED3-4C94-B433-8A0AFFDC9B66}"/>
    <cellStyle name="Naslov 3 2 6" xfId="1947" xr:uid="{40FCB4E6-C5BF-4E68-8475-E730B33264CE}"/>
    <cellStyle name="Naslov 3 3" xfId="291" xr:uid="{FC8D39DB-FB4C-4375-A4DE-3ACF9C3A2A61}"/>
    <cellStyle name="Naslov 3 3 2" xfId="292" xr:uid="{09A85602-B4C8-45E7-9E0E-29B96D6BF56C}"/>
    <cellStyle name="Naslov 3 3 3" xfId="293" xr:uid="{A9DE1AB6-2E3D-4031-B04B-B195E3F2D252}"/>
    <cellStyle name="Naslov 3 3 4" xfId="294" xr:uid="{86E533B7-E804-44FF-AD1E-B258026F8BA5}"/>
    <cellStyle name="Naslov 3 4" xfId="295" xr:uid="{7A36479D-B1FB-4E79-9220-0A475689C4D8}"/>
    <cellStyle name="Naslov 3 4 2" xfId="296" xr:uid="{536F4CF1-4279-465E-B8FD-49D737B34EDE}"/>
    <cellStyle name="Naslov 3 4 3" xfId="297" xr:uid="{F669ACA4-4E04-4937-BFBA-033E89A8B8C7}"/>
    <cellStyle name="Naslov 3 4 4" xfId="298" xr:uid="{4E36595F-ED01-4868-AC60-1267B63D8605}"/>
    <cellStyle name="Naslov 3 5" xfId="562" xr:uid="{A933AB29-4CC9-421E-A14C-B13CCB8DAC89}"/>
    <cellStyle name="Naslov 4 2" xfId="299" xr:uid="{26F42CBB-18F0-42B5-9565-68CEE47BAEE4}"/>
    <cellStyle name="Naslov 4 2 2" xfId="300" xr:uid="{E9A4948C-DEDA-4C84-BEE0-4D181469C8CA}"/>
    <cellStyle name="Naslov 4 2 2 2" xfId="1399" xr:uid="{DED9BBF1-9B1A-435E-8A9B-AB47C80806B5}"/>
    <cellStyle name="Naslov 4 2 2 2 2" xfId="1955" xr:uid="{CDF456F8-788A-45FE-BAE1-D0D3DB2E9C0A}"/>
    <cellStyle name="Naslov 4 2 2 3" xfId="1956" xr:uid="{2D6DF593-6F0F-4043-9298-BCFB07180612}"/>
    <cellStyle name="Naslov 4 2 2 4" xfId="1957" xr:uid="{8C66E9B7-F718-4427-8B91-FA493B109525}"/>
    <cellStyle name="Naslov 4 2 3" xfId="301" xr:uid="{E08DCC58-C4F5-4351-B1E4-A3F94B568371}"/>
    <cellStyle name="Naslov 4 2 3 2" xfId="1958" xr:uid="{E6D53DB0-BE4D-476C-B0E5-D20DC04642C3}"/>
    <cellStyle name="Naslov 4 2 4" xfId="302" xr:uid="{70869805-1BF9-4422-892B-5FC477127CC9}"/>
    <cellStyle name="Naslov 4 2 4 2" xfId="1959" xr:uid="{6C4E81DE-85F0-47CB-BB0C-94BEFD77E6C8}"/>
    <cellStyle name="Naslov 4 2 5" xfId="1960" xr:uid="{30A41B9B-9131-4934-87F2-4723DB12C365}"/>
    <cellStyle name="Naslov 4 2 6" xfId="1954" xr:uid="{8770E903-F5FA-4458-9F79-53612F8B7D44}"/>
    <cellStyle name="Naslov 4 3" xfId="303" xr:uid="{A4047785-0032-4B9C-8844-7046D6DCDF7E}"/>
    <cellStyle name="Naslov 4 3 2" xfId="304" xr:uid="{923C8F10-4F18-4B87-8E7C-6588B27F93E9}"/>
    <cellStyle name="Naslov 4 3 3" xfId="305" xr:uid="{CA754973-7D2F-41F0-9E91-42F4F0B6A0FC}"/>
    <cellStyle name="Naslov 4 3 4" xfId="306" xr:uid="{CE5477DE-1267-48D9-9C21-F263B93BB307}"/>
    <cellStyle name="Naslov 4 4" xfId="307" xr:uid="{10097EA5-1CC2-4C36-9D0B-FA1B583B3D3C}"/>
    <cellStyle name="Naslov 4 4 2" xfId="308" xr:uid="{5C6B4BB1-A55C-43B4-942F-C6F56E66277C}"/>
    <cellStyle name="Naslov 4 4 3" xfId="309" xr:uid="{8D11A88C-0E1F-4A7A-8B22-A15102502849}"/>
    <cellStyle name="Naslov 4 4 4" xfId="310" xr:uid="{B722C5A1-7215-49EA-B8E5-24F6D946FE7F}"/>
    <cellStyle name="Naslov 4 5" xfId="561" xr:uid="{30AE3822-2877-45DE-B815-C89C5EE1B74E}"/>
    <cellStyle name="Naslov 5" xfId="311" xr:uid="{A7D9D077-43CC-49D4-8375-F86056F4D01D}"/>
    <cellStyle name="Naslov 5 2" xfId="569" xr:uid="{6706B09E-59EC-48EF-AEA5-F5D679C3B4AE}"/>
    <cellStyle name="Naslov 5 2 2" xfId="1962" xr:uid="{306EA951-2DF2-4AB5-8C25-DDD8848CFBAF}"/>
    <cellStyle name="Naslov 5 2 3" xfId="1963" xr:uid="{6D0C74F9-6237-4CF9-859B-04CDBA196670}"/>
    <cellStyle name="Naslov 5 2 4" xfId="1964" xr:uid="{D9C036C6-24C2-45E1-8D34-EA4FA34A612D}"/>
    <cellStyle name="Naslov 5 3" xfId="1241" xr:uid="{FBC58363-F7D1-4651-AE53-B83E2CB6315F}"/>
    <cellStyle name="Naslov 5 3 2" xfId="1965" xr:uid="{43213F66-4C88-42FD-A7F1-D8C3E2912283}"/>
    <cellStyle name="Naslov 5 4" xfId="1966" xr:uid="{D2E7B721-D8D5-4A5C-A0DC-230AD366016F}"/>
    <cellStyle name="Naslov 5 5" xfId="1967" xr:uid="{8CC4EA94-E265-449C-BBD3-6A3CE117609F}"/>
    <cellStyle name="Naslov 5 6" xfId="1961" xr:uid="{E5C75795-0851-4EB1-BEE2-C2509FF4E145}"/>
    <cellStyle name="Naslov 6" xfId="261" xr:uid="{55BB3B0A-D3EF-4FB1-8820-A3FBBEDAD418}"/>
    <cellStyle name="Navadno" xfId="0" builtinId="0"/>
    <cellStyle name="Navadno 10" xfId="545" xr:uid="{19840496-0F0E-4359-B270-215086E7ED9F}"/>
    <cellStyle name="Navadno 10 2" xfId="1400" xr:uid="{5B582B7A-BFAF-4386-A166-2DE124E29429}"/>
    <cellStyle name="Navadno 10 2 3" xfId="565" xr:uid="{247B3FFF-F010-4700-B75B-C8863D8DAB88}"/>
    <cellStyle name="Navadno 10 3" xfId="1276" xr:uid="{84F9BADF-A324-4975-9CEF-87D65A43F3F1}"/>
    <cellStyle name="Navadno 10 4" xfId="676" xr:uid="{FFBDD801-2D99-4903-8C6E-E5C307EDA93F}"/>
    <cellStyle name="Navadno 10 5" xfId="1968" xr:uid="{3CBD7883-2F40-47B0-ABE9-99DD29E70CEC}"/>
    <cellStyle name="Navadno 100 2" xfId="677" xr:uid="{B6CEE7BA-7E9A-41DD-8A27-C2D9BD0E0C3E}"/>
    <cellStyle name="Navadno 101 2" xfId="678" xr:uid="{89527FDA-07C5-4C06-AB18-C96BF5D0791F}"/>
    <cellStyle name="Navadno 104 2" xfId="679" xr:uid="{A4574200-C987-4076-8A7A-E5C1EC35B6CC}"/>
    <cellStyle name="Navadno 105 2" xfId="680" xr:uid="{0B42E4D9-0F3E-474A-800B-F39BB80509B1}"/>
    <cellStyle name="Navadno 106 2" xfId="681" xr:uid="{EDFB0CE3-BEE4-4668-AB22-C6BA2B08F0DB}"/>
    <cellStyle name="Navadno 107 2" xfId="682" xr:uid="{ABF0B262-A36D-4A9B-A09A-7C84A383BC15}"/>
    <cellStyle name="Navadno 108 2" xfId="683" xr:uid="{7A51FF14-DCBD-4122-AC72-9D302EC8C8EF}"/>
    <cellStyle name="Navadno 109 2" xfId="684" xr:uid="{69F71810-759D-4777-8FDD-65D372817629}"/>
    <cellStyle name="Navadno 11" xfId="546" xr:uid="{8A116AE0-075C-4DAD-95DB-DBCDF9945BB1}"/>
    <cellStyle name="Navadno 11 2" xfId="685" xr:uid="{3E5C5196-09FD-4E85-9AE5-134179F204F0}"/>
    <cellStyle name="Navadno 11 2 2" xfId="1970" xr:uid="{7E17F020-0601-46E3-A9C7-9D710ABF069A}"/>
    <cellStyle name="Navadno 11 3" xfId="1969" xr:uid="{A2C08366-55A5-4E26-9F1C-CD8F9A5D9668}"/>
    <cellStyle name="Navadno 110 2" xfId="686" xr:uid="{B57B5A6A-735C-4309-9F63-B278A9B7EF50}"/>
    <cellStyle name="Navadno 111 2" xfId="687" xr:uid="{861BB433-2835-40D3-B888-27601A3088EF}"/>
    <cellStyle name="Navadno 112 2" xfId="688" xr:uid="{22CAE0B4-4C23-4D69-A134-4C0353DB81F2}"/>
    <cellStyle name="Navadno 113" xfId="689" xr:uid="{2E51BD86-2CD9-4C6F-990B-9288DF19B656}"/>
    <cellStyle name="Navadno 113 2" xfId="690" xr:uid="{8D58419E-B823-4911-A0FD-76B6BF287D24}"/>
    <cellStyle name="Navadno 114" xfId="691" xr:uid="{0717B500-90EF-4C78-9791-10B1AA3D1B9A}"/>
    <cellStyle name="Navadno 114 2" xfId="692" xr:uid="{E27DE6DF-209B-47D1-A25B-3816E90FCCA3}"/>
    <cellStyle name="Navadno 115 2" xfId="693" xr:uid="{DE57E81D-AC9F-4500-9C48-BC2DCE09B77E}"/>
    <cellStyle name="Navadno 116 2" xfId="694" xr:uid="{AE5D44F8-93AF-47D8-8664-A283084AD7F2}"/>
    <cellStyle name="Navadno 117 2" xfId="695" xr:uid="{C8A33AF4-D715-4A91-B097-5E9D8EA1A9E8}"/>
    <cellStyle name="Navadno 118 2" xfId="696" xr:uid="{8DDDBDEC-BC62-4299-AD4A-5F8A7B83C7E1}"/>
    <cellStyle name="Navadno 119 2" xfId="697" xr:uid="{170421EC-38D6-4A18-9531-9F2080FDD63F}"/>
    <cellStyle name="Navadno 12" xfId="698" xr:uid="{8C7D7006-9595-41DA-92C8-D13609C993FA}"/>
    <cellStyle name="Navadno 12 2" xfId="1402" xr:uid="{8749F13C-9284-4E68-A515-BCC438F6104B}"/>
    <cellStyle name="Navadno 12 3" xfId="1401" xr:uid="{951DCDC7-D79A-4213-AB55-57C65E9CC9AB}"/>
    <cellStyle name="Navadno 12 4" xfId="1971" xr:uid="{0E00EACA-58AB-41AE-A560-D28B1657DF11}"/>
    <cellStyle name="Navadno 120 2" xfId="699" xr:uid="{262CEAFC-FD88-4D0E-9776-9F7C11279984}"/>
    <cellStyle name="Navadno 121 2" xfId="700" xr:uid="{2EBB48E8-83AB-4DF1-A41D-C2FD3364B7E4}"/>
    <cellStyle name="Navadno 122 2" xfId="701" xr:uid="{365B6B4F-9AEA-4D6A-9CA5-DF3638D11E3A}"/>
    <cellStyle name="Navadno 123 2" xfId="702" xr:uid="{359AFA74-9ED9-40B2-B69B-AD7DB0ADF58E}"/>
    <cellStyle name="Navadno 124 2" xfId="703" xr:uid="{C054159C-DF4B-472B-A6EA-D1992730383D}"/>
    <cellStyle name="Navadno 125 2" xfId="704" xr:uid="{B7BD0AA7-6DAE-41D4-BBF5-904A632C3A9C}"/>
    <cellStyle name="Navadno 126 2" xfId="705" xr:uid="{31A49849-0A86-4DF5-BE87-A3267909078A}"/>
    <cellStyle name="Navadno 127 2" xfId="706" xr:uid="{DFE62A8B-3373-4CF7-BECE-6010038079EC}"/>
    <cellStyle name="Navadno 128 2" xfId="707" xr:uid="{1F439B97-2068-44D4-9A63-A85C505F3D94}"/>
    <cellStyle name="Navadno 129 2" xfId="708" xr:uid="{BF845FB1-234E-439F-8ADF-F9EA066F5DF6}"/>
    <cellStyle name="Navadno 13" xfId="709" xr:uid="{C8B6D26F-5182-49C3-AEEC-82E6B388803F}"/>
    <cellStyle name="Navadno 13 2" xfId="710" xr:uid="{57BB9B4D-08C1-482D-A4CD-B9DB6B833C43}"/>
    <cellStyle name="Navadno 13 2 2" xfId="1973" xr:uid="{99967EA1-E730-41E9-B023-E1D2447CDD7B}"/>
    <cellStyle name="Navadno 13 3" xfId="711" xr:uid="{17AD4AE1-84BD-446D-B269-DE056BDB557A}"/>
    <cellStyle name="Navadno 13 4" xfId="712" xr:uid="{62E3A30C-4181-4AC9-89EC-17FA73837C52}"/>
    <cellStyle name="Navadno 13 5" xfId="1403" xr:uid="{D4C9A575-4473-4E26-AB0D-C243CD981A13}"/>
    <cellStyle name="Navadno 13 6" xfId="1972" xr:uid="{90E837A7-3E96-414A-8F83-3FACB64DF227}"/>
    <cellStyle name="Navadno 130 2" xfId="713" xr:uid="{0CE235DE-D295-4B65-8849-5E7F92DFE758}"/>
    <cellStyle name="Navadno 131 2" xfId="714" xr:uid="{BA4C34D2-2FF9-49FD-8432-FED54B3E06AD}"/>
    <cellStyle name="Navadno 132 2" xfId="715" xr:uid="{4BD7D229-E36B-4F7A-8E95-C630606739D5}"/>
    <cellStyle name="Navadno 133 2" xfId="716" xr:uid="{1606AD8F-0A58-423C-BC10-96AD4A40BD86}"/>
    <cellStyle name="Navadno 134 2" xfId="717" xr:uid="{77FA8EA4-F29C-49E9-98C0-DE17E514DA02}"/>
    <cellStyle name="Navadno 135 2" xfId="718" xr:uid="{68418267-A5BA-4866-A5D1-CCA0AC164289}"/>
    <cellStyle name="Navadno 136 2" xfId="719" xr:uid="{2E8E5210-0071-491B-B5AE-871D28836E2F}"/>
    <cellStyle name="Navadno 137 2" xfId="720" xr:uid="{4D3F4819-B1CB-4434-BC3B-132A5550EF7C}"/>
    <cellStyle name="Navadno 138 2" xfId="721" xr:uid="{BAFD30FF-8B99-414E-94C2-A59AD3CD58B5}"/>
    <cellStyle name="Navadno 139 2" xfId="722" xr:uid="{A3F7D7F4-FD4F-4B32-99C0-2EBF948B333F}"/>
    <cellStyle name="Navadno 14" xfId="567" xr:uid="{68701871-884D-4EA3-9B81-F4E04F361BB8}"/>
    <cellStyle name="Navadno 14 2" xfId="723" xr:uid="{7E541F2E-B57C-4021-9A81-1B942985ACB3}"/>
    <cellStyle name="Navadno 140 2" xfId="724" xr:uid="{C8197DA9-0DB0-425A-A834-28A6B0784934}"/>
    <cellStyle name="Navadno 141 2" xfId="725" xr:uid="{6D4ED1A4-48A4-48BC-B73F-9CC374C53495}"/>
    <cellStyle name="Navadno 142 2" xfId="726" xr:uid="{BD828875-2030-4EB8-84DA-B7B3824C8915}"/>
    <cellStyle name="Navadno 143 2" xfId="727" xr:uid="{C0E82071-BD4B-4067-8470-3B170F49F6BE}"/>
    <cellStyle name="Navadno 144 2" xfId="728" xr:uid="{B8AAE40B-D1D1-4C54-943A-814F7B50D6AE}"/>
    <cellStyle name="Navadno 145 2" xfId="729" xr:uid="{BE85B475-6C66-4902-AE6A-53963DAA45F7}"/>
    <cellStyle name="Navadno 146 2" xfId="730" xr:uid="{B308149B-B951-4627-BB1A-F59EA783A955}"/>
    <cellStyle name="Navadno 147 2" xfId="731" xr:uid="{57312062-0234-43FC-943F-5B4D6EEBFD35}"/>
    <cellStyle name="Navadno 148 2" xfId="732" xr:uid="{E20D5000-D80E-4C4E-B1F8-0B0E87B6EADD}"/>
    <cellStyle name="Navadno 149 2" xfId="733" xr:uid="{102B0F42-1C9B-4554-824B-599B9EFCD2AA}"/>
    <cellStyle name="Navadno 15" xfId="734" xr:uid="{66850A81-2058-4F28-96F2-25EE88A355A6}"/>
    <cellStyle name="Navadno 15 2" xfId="1975" xr:uid="{1E2227AC-ED3F-48AF-9C18-0EC3C886E395}"/>
    <cellStyle name="Navadno 15 3" xfId="1974" xr:uid="{D58AFD01-CCB0-452D-AB6B-547EC3E5CA70}"/>
    <cellStyle name="Navadno 150 2" xfId="735" xr:uid="{F573CC4A-D292-4A5D-AA0E-4CF4EA548B43}"/>
    <cellStyle name="Navadno 151 2" xfId="736" xr:uid="{587D8525-CA42-47F2-95A9-9A7E6B94ABA6}"/>
    <cellStyle name="Navadno 152 2" xfId="737" xr:uid="{58541F41-7B24-4615-9DB5-63587E921F80}"/>
    <cellStyle name="Navadno 153 2" xfId="738" xr:uid="{9C8D5412-CD27-42FB-8C41-769B787EDAA8}"/>
    <cellStyle name="Navadno 154 2" xfId="739" xr:uid="{6FCB5E77-BC51-432A-9F86-92AF093462B6}"/>
    <cellStyle name="Navadno 155 2" xfId="740" xr:uid="{22BBAFD6-9630-417B-A2EE-28318E37B660}"/>
    <cellStyle name="Navadno 156 2" xfId="741" xr:uid="{36B36C54-FC29-4973-9A20-D6E7A596D3A4}"/>
    <cellStyle name="Navadno 157 2" xfId="742" xr:uid="{2571B5DE-A1AE-4F4D-9B3D-07472542B189}"/>
    <cellStyle name="Navadno 158 2" xfId="743" xr:uid="{6181D93A-88F2-4336-84A8-5D6BBC8FD701}"/>
    <cellStyle name="Navadno 159 2" xfId="744" xr:uid="{B12385CE-AFAC-4F03-AD15-2CC127EBA8A8}"/>
    <cellStyle name="Navadno 16" xfId="745" xr:uid="{51EEE3B3-8FB3-4C7C-BFF0-FE5568640D6D}"/>
    <cellStyle name="Navadno 16 2" xfId="746" xr:uid="{DAF21579-A88F-430E-9A09-CB02C4E9FFAB}"/>
    <cellStyle name="Navadno 16 2 2" xfId="1977" xr:uid="{0DC11FA4-01C2-4381-9EBB-95D88FB20D0C}"/>
    <cellStyle name="Navadno 16 3" xfId="747" xr:uid="{44A041E7-E3CA-46B1-B599-24820057129E}"/>
    <cellStyle name="Navadno 16 4" xfId="748" xr:uid="{DC8EE875-56C9-4943-AD6C-8AA7E13E90DE}"/>
    <cellStyle name="Navadno 16 5" xfId="1976" xr:uid="{A50E09D5-C756-4759-A402-6CCF22654775}"/>
    <cellStyle name="Navadno 160 2" xfId="749" xr:uid="{89D1DA13-94BE-4E59-951F-3506125F51D8}"/>
    <cellStyle name="Navadno 161 2" xfId="750" xr:uid="{D74E597B-BA8C-4743-92F1-F92E547724A2}"/>
    <cellStyle name="Navadno 162 2" xfId="751" xr:uid="{D2BC3C98-A5FA-4525-A0C9-69506DBF5CCA}"/>
    <cellStyle name="Navadno 163 2" xfId="752" xr:uid="{1A3B0D0B-27D8-4747-BAFE-E76A221C477A}"/>
    <cellStyle name="Navadno 164 2" xfId="753" xr:uid="{535E4A87-BCB6-4841-BDFE-DA3E0D58BA1F}"/>
    <cellStyle name="Navadno 165 2" xfId="754" xr:uid="{C9D55E89-B83A-4C2D-B660-E1FEC1D03CAF}"/>
    <cellStyle name="Navadno 166 2" xfId="755" xr:uid="{0E1B29D9-29FB-4EEA-92AA-01C096A264A4}"/>
    <cellStyle name="Navadno 167 2" xfId="756" xr:uid="{240514BB-B411-4819-AF4F-841457D12476}"/>
    <cellStyle name="Navadno 168 2" xfId="757" xr:uid="{166C2FD8-EC26-40DC-A563-009848CD2FF3}"/>
    <cellStyle name="Navadno 169 2" xfId="758" xr:uid="{C57D29BA-B8E9-4324-BD05-413C14367470}"/>
    <cellStyle name="Navadno 17" xfId="759" xr:uid="{104AE62C-7A63-46CA-ACF9-8334757C072B}"/>
    <cellStyle name="Navadno 17 2" xfId="760" xr:uid="{0BCCB7F7-ED72-4250-926C-98AB9357E3E9}"/>
    <cellStyle name="Navadno 17 3" xfId="761" xr:uid="{32C3455C-6671-47F9-A5CC-FBD27F9DFAB7}"/>
    <cellStyle name="Navadno 17 3 2" xfId="1979" xr:uid="{79EF91B7-6B98-4DAC-904D-3A781A588DE3}"/>
    <cellStyle name="Navadno 17 4" xfId="762" xr:uid="{1A22DC26-DC60-4B53-8105-3707D3773D88}"/>
    <cellStyle name="Navadno 17 5" xfId="1978" xr:uid="{1D553C99-B1BC-450B-B2B2-C357AEEBB5BC}"/>
    <cellStyle name="Navadno 170 2" xfId="763" xr:uid="{6C8A19DF-13F0-47F7-AB09-3236F731CE84}"/>
    <cellStyle name="Navadno 171 2" xfId="764" xr:uid="{2946C5FC-F776-4BB4-AAF6-0CFAEE3276A4}"/>
    <cellStyle name="Navadno 172 2" xfId="765" xr:uid="{450A7327-2EB4-4A05-9A07-042DC9E6D3F5}"/>
    <cellStyle name="Navadno 173 2" xfId="766" xr:uid="{EA4CB4FF-A6D0-4E7A-9CF2-31E4BD7DDB1A}"/>
    <cellStyle name="Navadno 174 2" xfId="767" xr:uid="{5350A893-54EB-4EA0-85E3-6FFF96F07A33}"/>
    <cellStyle name="Navadno 175 2" xfId="768" xr:uid="{DEB62652-1A74-4569-A239-AC9E1BBA5563}"/>
    <cellStyle name="Navadno 176 2" xfId="769" xr:uid="{C1C99BD3-B78E-4C28-A8AA-58101417AD81}"/>
    <cellStyle name="Navadno 177 2" xfId="770" xr:uid="{85513868-CCC1-4BD9-84DC-349CEE8E794A}"/>
    <cellStyle name="Navadno 179 2" xfId="771" xr:uid="{51DBB871-11E5-4B86-8B96-A2433897D3E0}"/>
    <cellStyle name="Navadno 18" xfId="772" xr:uid="{D5FB2B7E-1D52-4818-9725-0550EC951E38}"/>
    <cellStyle name="Navadno 18 2" xfId="1981" xr:uid="{598843D1-7D3C-4FBD-861F-2F141753ED68}"/>
    <cellStyle name="Navadno 18 3" xfId="1980" xr:uid="{C1F25155-6E8D-4EAC-8323-7B6A2C8804C3}"/>
    <cellStyle name="Navadno 180 2" xfId="773" xr:uid="{BA4266C6-CD90-4B09-AC64-47FCD2741821}"/>
    <cellStyle name="Navadno 181 2" xfId="774" xr:uid="{EFDF0AF6-ECEC-476D-947A-6543559CADAA}"/>
    <cellStyle name="Navadno 182 2" xfId="775" xr:uid="{956E58FA-E963-468B-8D0C-5C5E31A1DD1E}"/>
    <cellStyle name="Navadno 183 2" xfId="776" xr:uid="{5350B9BF-215B-40B3-A35D-FA20D6A3265E}"/>
    <cellStyle name="Navadno 184 2" xfId="777" xr:uid="{FA716121-0A87-4C23-BB00-9787EB9FDD24}"/>
    <cellStyle name="Navadno 185 2" xfId="778" xr:uid="{5716FDF2-4018-444A-9D0C-06076BE7AD66}"/>
    <cellStyle name="Navadno 186 2" xfId="779" xr:uid="{120D8D38-D7C3-4771-BA5D-E3B03CE50DF1}"/>
    <cellStyle name="Navadno 187 2" xfId="780" xr:uid="{02FA5C33-3D9D-4ECF-8059-CF7B1CDFD9C3}"/>
    <cellStyle name="Navadno 188 2" xfId="781" xr:uid="{BB4895A7-C200-4DC5-9D07-7734AFDA1D16}"/>
    <cellStyle name="Navadno 189 2" xfId="782" xr:uid="{9465601F-DF58-4D46-A059-310EE73B9824}"/>
    <cellStyle name="Navadno 19" xfId="783" xr:uid="{134AA6A9-BD42-4390-ADD3-6C1DCCDA2F8C}"/>
    <cellStyle name="Navadno 19 2" xfId="1982" xr:uid="{01F13A6C-DE16-4408-BD1C-F32692D68994}"/>
    <cellStyle name="Navadno 190 2" xfId="784" xr:uid="{CF9B2889-31F0-4162-8716-A6E22816FE08}"/>
    <cellStyle name="Navadno 191 2" xfId="785" xr:uid="{0301136B-FF9B-4629-A646-31C2D5E0341F}"/>
    <cellStyle name="Navadno 192 2" xfId="786" xr:uid="{731E9985-6BBE-449D-8701-188114F2C284}"/>
    <cellStyle name="Navadno 193 2" xfId="787" xr:uid="{35F80B51-638E-4D4E-90F2-2267A67D28BD}"/>
    <cellStyle name="Navadno 194 2" xfId="788" xr:uid="{B0A418DC-FB82-4B99-B96B-7A8BE3C09D87}"/>
    <cellStyle name="Navadno 195 2" xfId="789" xr:uid="{DCBF6D24-90B7-4434-A658-147ED0B8D361}"/>
    <cellStyle name="Navadno 2" xfId="7" xr:uid="{D255BD48-1C48-462E-A216-C98CE7C2ADC2}"/>
    <cellStyle name="Navadno 2 10" xfId="791" xr:uid="{3E390688-06E3-4265-8C1A-E596036E371E}"/>
    <cellStyle name="Navadno 2 11" xfId="792" xr:uid="{35DDD3C0-EC89-4B06-982D-6E22A5699DDD}"/>
    <cellStyle name="Navadno 2 12" xfId="793" xr:uid="{D1367A6D-4AD3-4D66-9CDC-D45BE1297F49}"/>
    <cellStyle name="Navadno 2 13" xfId="794" xr:uid="{834F05A4-3EF1-46BB-AAA1-032F83F3448D}"/>
    <cellStyle name="Navadno 2 14" xfId="795" xr:uid="{6E0E2659-1740-4D57-A3CA-9B043F8450A6}"/>
    <cellStyle name="Navadno 2 15" xfId="796" xr:uid="{5434AC83-1947-4D62-BBA0-191430BF7973}"/>
    <cellStyle name="Navadno 2 16" xfId="797" xr:uid="{BC75AA17-0908-4200-9490-2EE94207C849}"/>
    <cellStyle name="Navadno 2 17" xfId="798" xr:uid="{6732697D-8BF1-499A-83A9-9B1070207086}"/>
    <cellStyle name="Navadno 2 18" xfId="799" xr:uid="{618FC33B-CA21-4A88-A415-3DB85ED5B66D}"/>
    <cellStyle name="Navadno 2 19" xfId="800" xr:uid="{BA106BFE-AA92-4E2B-8459-2912616052F7}"/>
    <cellStyle name="Navadno 2 2" xfId="313" xr:uid="{D1BE140E-611E-4DB1-9C10-E5E94FDCD0F0}"/>
    <cellStyle name="Navadno 2 2 2" xfId="314" xr:uid="{AD359A01-A262-4AED-9A1D-08007637047F}"/>
    <cellStyle name="Navadno 2 2 2 2" xfId="315" xr:uid="{B720DBD7-8438-4840-BE06-98A83215B430}"/>
    <cellStyle name="Navadno 2 2 2 2 2" xfId="1984" xr:uid="{26049DCF-E5FF-49D1-9636-836440F92EA2}"/>
    <cellStyle name="Navadno 2 2 2 3" xfId="316" xr:uid="{BECA87CB-ADDA-4ECF-B166-D57A8D133790}"/>
    <cellStyle name="Navadno 2 2 2 3 2" xfId="1985" xr:uid="{6B24EE1A-C5FD-4BD3-A3EE-94B5AC7A7BC1}"/>
    <cellStyle name="Navadno 2 2 2 4" xfId="1244" xr:uid="{8857FCFE-F2B9-4C8C-9A7C-0A70A211C894}"/>
    <cellStyle name="Navadno 2 2 2 5" xfId="802" xr:uid="{28491947-CCA3-4530-84B1-EDBC78DEDD4F}"/>
    <cellStyle name="Navadno 2 2 2 6" xfId="1983" xr:uid="{7C44E616-9EE8-4581-A86F-7345D65CAC86}"/>
    <cellStyle name="Navadno 2 2 3" xfId="317" xr:uid="{9D55D5F7-5579-445C-953E-13039CDE4BA4}"/>
    <cellStyle name="Navadno 2 2 3 2" xfId="318" xr:uid="{8D2E0EB2-E8C8-411A-BE36-597391B37476}"/>
    <cellStyle name="Navadno 2 2 3 2 2" xfId="1987" xr:uid="{9399F62D-BA8D-4A96-A44E-0C436F7462BB}"/>
    <cellStyle name="Navadno 2 2 3 3" xfId="1986" xr:uid="{0E440A4B-C7DE-442E-94C5-54D9C3599AB3}"/>
    <cellStyle name="Navadno 2 2 4" xfId="319" xr:uid="{F5AA7F04-0B72-416A-9012-A3C1E30CE5B6}"/>
    <cellStyle name="Navadno 2 2 4 2" xfId="1988" xr:uid="{84F4DBBC-5D66-4CA7-9E66-29062D7E1CE9}"/>
    <cellStyle name="Navadno 2 2 5" xfId="1404" xr:uid="{08E466D3-2390-4732-8641-F977B461F549}"/>
    <cellStyle name="Navadno 2 2 6" xfId="1243" xr:uid="{93655EA0-8A0C-431A-BB1A-B9A1D27B7784}"/>
    <cellStyle name="Navadno 2 2 6 2" xfId="1989" xr:uid="{9A057DA4-828F-4487-A7F2-6B297A650EBD}"/>
    <cellStyle name="Navadno 2 2 7" xfId="801" xr:uid="{89EC83E3-0FD1-495B-853F-4BDF6F0736B7}"/>
    <cellStyle name="Navadno 2 2 7 2" xfId="1990" xr:uid="{94F745A6-2275-45C7-B2B1-02E627788045}"/>
    <cellStyle name="Navadno 2 20" xfId="803" xr:uid="{1393118D-B342-4D34-A5A2-3E00EF039D03}"/>
    <cellStyle name="Navadno 2 21" xfId="804" xr:uid="{C87C0A08-A428-4EEE-9159-34F51477F57E}"/>
    <cellStyle name="Navadno 2 22" xfId="805" xr:uid="{766D6B0C-131A-4A62-9BB8-572DF3054A7C}"/>
    <cellStyle name="Navadno 2 23" xfId="806" xr:uid="{7F824997-B055-46DB-B156-5AA097E3DA29}"/>
    <cellStyle name="Navadno 2 24" xfId="807" xr:uid="{C93C3A13-BC36-4F18-A0A7-D9356E37754E}"/>
    <cellStyle name="Navadno 2 25" xfId="808" xr:uid="{B1DB4AD6-CC0B-46B0-93D7-A1153A5F3AF9}"/>
    <cellStyle name="Navadno 2 26" xfId="809" xr:uid="{8D9122FF-3DAE-43EA-B780-D1B61632777C}"/>
    <cellStyle name="Navadno 2 27" xfId="810" xr:uid="{B7140378-3EBF-442D-89A6-CDD3DCF82BD2}"/>
    <cellStyle name="Navadno 2 28" xfId="811" xr:uid="{06315812-A4F2-470E-A8DE-63FD9320603C}"/>
    <cellStyle name="Navadno 2 29" xfId="812" xr:uid="{596F131E-6C63-4751-9482-E8E6ED1C3D44}"/>
    <cellStyle name="Navadno 2 3" xfId="320" xr:uid="{06336F3E-A62D-4200-B759-EE631E83535D}"/>
    <cellStyle name="Navadno 2 3 2" xfId="321" xr:uid="{EC1BA273-0D22-4E65-8C55-AF9D819F3B97}"/>
    <cellStyle name="Navadno 2 3 2 2" xfId="1246" xr:uid="{34C6AEA3-3BCC-4C1B-8DA3-20646D035D13}"/>
    <cellStyle name="Navadno 2 3 2 3" xfId="814" xr:uid="{47DA88A5-DB48-4686-A240-CD5AC9DA2E80}"/>
    <cellStyle name="Navadno 2 3 2 4" xfId="1992" xr:uid="{5B1B0790-B0BE-4D03-8570-E06855A068BC}"/>
    <cellStyle name="Navadno 2 3 3" xfId="322" xr:uid="{AE8C0E14-90BB-48CB-8D0F-E01858846352}"/>
    <cellStyle name="Navadno 2 3 4" xfId="1405" xr:uid="{8AA94E9A-D87F-4717-9B94-C9D60DF8F4AA}"/>
    <cellStyle name="Navadno 2 3 5" xfId="1245" xr:uid="{857B3694-082A-4561-B51E-8C35DA98931F}"/>
    <cellStyle name="Navadno 2 3 6" xfId="813" xr:uid="{D8C40844-C94B-4757-A9CD-6BBBAFFEC28D}"/>
    <cellStyle name="Navadno 2 3 7" xfId="1991" xr:uid="{25611B93-3813-476F-8E03-9394272E0FAB}"/>
    <cellStyle name="Navadno 2 30" xfId="815" xr:uid="{8C47CEA7-958D-4844-ABA3-83D6020491F1}"/>
    <cellStyle name="Navadno 2 31" xfId="816" xr:uid="{46139816-8317-4F38-A325-4590E7E618E1}"/>
    <cellStyle name="Navadno 2 32" xfId="817" xr:uid="{74A3AE26-DF83-4676-91D8-663B32EC1C8A}"/>
    <cellStyle name="Navadno 2 33" xfId="818" xr:uid="{343703FE-AF1F-454B-A7F1-540CB868A75E}"/>
    <cellStyle name="Navadno 2 34" xfId="819" xr:uid="{C82BA7D2-3738-4757-B18A-103F4659F346}"/>
    <cellStyle name="Navadno 2 35" xfId="820" xr:uid="{99898098-441A-4D94-BF4A-9756B989D4E1}"/>
    <cellStyle name="Navadno 2 36" xfId="821" xr:uid="{576261DC-011A-4974-9CB7-B753242357E6}"/>
    <cellStyle name="Navadno 2 37" xfId="822" xr:uid="{88E90DD2-0C76-4A62-B407-35B7C651B245}"/>
    <cellStyle name="Navadno 2 38" xfId="823" xr:uid="{71C02C8D-557D-4002-9FB1-870A020771CC}"/>
    <cellStyle name="Navadno 2 39" xfId="824" xr:uid="{B6C99AC4-A674-4129-9257-86B79B231A37}"/>
    <cellStyle name="Navadno 2 4" xfId="323" xr:uid="{94F13D13-5BBA-4DBC-BA6D-E82BA84D2746}"/>
    <cellStyle name="Navadno 2 4 2" xfId="1406" xr:uid="{EB65011F-EB47-4C6C-A85B-E46A09FD9958}"/>
    <cellStyle name="Navadno 2 4 2 2" xfId="1994" xr:uid="{02B262DD-017E-4309-A10E-ACE729E76F6A}"/>
    <cellStyle name="Navadno 2 4 3" xfId="1247" xr:uid="{CD9EF093-8293-420C-A4C0-E02DB6AA50AB}"/>
    <cellStyle name="Navadno 2 4 3 2" xfId="1995" xr:uid="{FFC89277-053F-4482-8D9E-502E6534A428}"/>
    <cellStyle name="Navadno 2 4 4" xfId="825" xr:uid="{382B9A8D-06F8-43F1-BCB6-72D30B50211C}"/>
    <cellStyle name="Navadno 2 4 5" xfId="1993" xr:uid="{F032B695-24C2-4E16-9675-1C22E6C33D4A}"/>
    <cellStyle name="Navadno 2 40" xfId="826" xr:uid="{9DD5E75D-91C5-4672-BCD9-02A05EDC0D72}"/>
    <cellStyle name="Navadno 2 41" xfId="827" xr:uid="{DCC59419-407C-4A8E-8C9E-ADCA55AFE93D}"/>
    <cellStyle name="Navadno 2 42" xfId="828" xr:uid="{9D4519BD-276E-4576-8644-9F571527ECAA}"/>
    <cellStyle name="Navadno 2 43" xfId="829" xr:uid="{27978620-54AD-4400-B4EB-FB0EFF77AAFE}"/>
    <cellStyle name="Navadno 2 44" xfId="830" xr:uid="{DA3DC566-346A-4616-ABC2-AEC15A04CA27}"/>
    <cellStyle name="Navadno 2 45" xfId="831" xr:uid="{AD56B744-5891-4613-AAE0-CA8190FB0214}"/>
    <cellStyle name="Navadno 2 46" xfId="832" xr:uid="{9226C255-8AD2-4722-8DA0-6AD76A3E5960}"/>
    <cellStyle name="Navadno 2 47" xfId="833" xr:uid="{D6EA013C-41AE-4054-AFD6-3FC300B77E7A}"/>
    <cellStyle name="Navadno 2 48" xfId="834" xr:uid="{5701F141-5110-42F5-8AB8-98204A126F1A}"/>
    <cellStyle name="Navadno 2 49" xfId="835" xr:uid="{D9524120-EE5D-483E-8D62-0401A4AD6A59}"/>
    <cellStyle name="Navadno 2 5" xfId="324" xr:uid="{9E71DC0C-EA91-41DC-A977-648D0D6DA121}"/>
    <cellStyle name="Navadno 2 5 2" xfId="1407" xr:uid="{58F561EE-0F4E-47AA-B33F-DFFA7FC5164B}"/>
    <cellStyle name="Navadno 2 5 3" xfId="1248" xr:uid="{598732E0-9FE8-4681-B994-9BE0D979F603}"/>
    <cellStyle name="Navadno 2 5 4" xfId="836" xr:uid="{3E43D8B2-90E0-49CC-9279-757A9FEF3E7E}"/>
    <cellStyle name="Navadno 2 5 5" xfId="1996" xr:uid="{8E6AE833-3E59-44EB-9A6C-48D8D7E5031E}"/>
    <cellStyle name="Navadno 2 50" xfId="837" xr:uid="{E4FC398A-D3AD-441B-8F37-D5E405C91227}"/>
    <cellStyle name="Navadno 2 51" xfId="838" xr:uid="{D7E34F0A-6D91-4DB6-ABB1-CD98BB741602}"/>
    <cellStyle name="Navadno 2 52" xfId="839" xr:uid="{AD2E30FB-81E0-44EE-9354-C0ED8E4C92FB}"/>
    <cellStyle name="Navadno 2 53" xfId="840" xr:uid="{271CEFFF-0F90-45AE-8EFA-D40BF23ABECE}"/>
    <cellStyle name="Navadno 2 54" xfId="841" xr:uid="{0BA1BE7B-EBA6-428B-BDDB-E8695E3E81FE}"/>
    <cellStyle name="Navadno 2 55" xfId="1242" xr:uid="{84ECB2FA-B5AA-4CC5-BA71-6CA6F83386F9}"/>
    <cellStyle name="Navadno 2 56" xfId="790" xr:uid="{5FAB5899-5152-4C0B-855F-12AF948C4301}"/>
    <cellStyle name="Navadno 2 6" xfId="312" xr:uid="{4C75064F-73F6-4406-8EA8-EDE8DC6008B2}"/>
    <cellStyle name="Navadno 2 6 2" xfId="842" xr:uid="{34CFEBBB-B546-4CFD-8599-A3F3C8D75B8F}"/>
    <cellStyle name="Navadno 2 6 3" xfId="1997" xr:uid="{67B3D253-EA1B-4DF8-8CCB-14CF4B56A7D4}"/>
    <cellStyle name="Navadno 2 7" xfId="843" xr:uid="{2E638135-E468-4B6B-BEFC-39BB83F0F6EA}"/>
    <cellStyle name="Navadno 2 7 2" xfId="1998" xr:uid="{6DA37F7E-9A50-46FD-B737-D4FB0A043BF7}"/>
    <cellStyle name="Navadno 2 8" xfId="844" xr:uid="{DEC09335-5CCC-483F-9932-85FE8B2A9C21}"/>
    <cellStyle name="Navadno 2 9" xfId="845" xr:uid="{27218874-3CB3-4929-81DE-3F31B81576D6}"/>
    <cellStyle name="Navadno 2_Sum" xfId="325" xr:uid="{3140E52A-1045-4E7E-B734-59EF1C6574CA}"/>
    <cellStyle name="Navadno 20" xfId="846" xr:uid="{E4DC3E33-E92E-4CE8-8E38-97B8BABFB2A9}"/>
    <cellStyle name="Navadno 20 2" xfId="2000" xr:uid="{8A4AC809-4BBF-4A25-B87D-C0036F77FA3F}"/>
    <cellStyle name="Navadno 20 3" xfId="2001" xr:uid="{BD3F7444-574D-44F4-A3B0-54F1952E17AD}"/>
    <cellStyle name="Navadno 20 4" xfId="1999" xr:uid="{597097EA-A989-4C18-A0B2-72903EB754F6}"/>
    <cellStyle name="Navadno 21" xfId="847" xr:uid="{5A145412-214A-4DDC-ABD8-A53ED6755016}"/>
    <cellStyle name="Navadno 21 2" xfId="2002" xr:uid="{E20115D9-04CF-40BE-88CB-951FC3F07673}"/>
    <cellStyle name="Navadno 22" xfId="848" xr:uid="{1CB98E99-09F9-48A2-8663-58F12A300701}"/>
    <cellStyle name="Navadno 22 2" xfId="2003" xr:uid="{3EFFAF11-379E-49BC-8488-466CDFFD0A09}"/>
    <cellStyle name="Navadno 23" xfId="849" xr:uid="{53134144-BC23-435E-987C-108FAB173393}"/>
    <cellStyle name="Navadno 23 2" xfId="2004" xr:uid="{C9491B67-BEFA-41B7-B7C0-B1D2F6E5F084}"/>
    <cellStyle name="Navadno 24" xfId="850" xr:uid="{D3BCA88B-FDF8-4AED-9B29-32B5A214B6D6}"/>
    <cellStyle name="Navadno 24 2" xfId="2005" xr:uid="{AEE2B632-2A5D-412A-9822-9CF3C834D421}"/>
    <cellStyle name="Navadno 25" xfId="851" xr:uid="{09080B8A-AE86-4A1A-B2C6-4F83B24ED4CE}"/>
    <cellStyle name="Navadno 25 2" xfId="2006" xr:uid="{75E0C44E-AA06-4E74-AEC1-87B5D8ECE84C}"/>
    <cellStyle name="Navadno 26" xfId="852" xr:uid="{7F67EE29-6912-40AB-9532-2C200646A9A1}"/>
    <cellStyle name="Navadno 26 2" xfId="2007" xr:uid="{305CE907-AB20-4B8B-8FB5-FB92781B37E5}"/>
    <cellStyle name="Navadno 27" xfId="853" xr:uid="{AEBFEF19-900F-4A10-B2C8-E0DA2E6EE2E8}"/>
    <cellStyle name="Navadno 27 2" xfId="2009" xr:uid="{23C13F18-BAAF-499B-93A8-6A86293C033F}"/>
    <cellStyle name="Navadno 27 3" xfId="2008" xr:uid="{84E35F65-646E-4A07-A00A-49126D1DC596}"/>
    <cellStyle name="Navadno 28" xfId="854" xr:uid="{A6466B26-8A65-419F-BBA0-0E2AD35CDC68}"/>
    <cellStyle name="Navadno 28 2" xfId="2010" xr:uid="{07C3782D-E704-454A-AB66-EE0B55FA23CA}"/>
    <cellStyle name="Navadno 29" xfId="855" xr:uid="{55635880-AF6F-4903-9871-8A964FD62E93}"/>
    <cellStyle name="Navadno 29 2" xfId="2011" xr:uid="{8AF494CA-BCF9-4F18-B2E0-E8D4D1E4B33F}"/>
    <cellStyle name="Navadno 3" xfId="326" xr:uid="{4D28AF23-9750-43D4-AE09-E595EBE1F34C}"/>
    <cellStyle name="Navadno 3 10" xfId="2013" xr:uid="{555EE81E-8819-4D0F-9EBB-D9ED02225AE3}"/>
    <cellStyle name="Navadno 3 11" xfId="857" xr:uid="{6387388A-9B44-48E8-ACF1-C86946E2AB39}"/>
    <cellStyle name="Navadno 3 11 10" xfId="858" xr:uid="{4B5020CB-B46B-49D0-AC05-CD32CBEDBB5B}"/>
    <cellStyle name="Navadno 3 11 10 2" xfId="859" xr:uid="{E0A91335-2CAA-41FD-A601-839C87A6EC3B}"/>
    <cellStyle name="Navadno 3 11 10 2 2" xfId="860" xr:uid="{ED9F0266-98F4-4FC7-9831-35F4C86B0F9E}"/>
    <cellStyle name="Navadno 3 11 10 2 2 2" xfId="861" xr:uid="{33322C25-7F00-4B83-890B-DC4BF133A122}"/>
    <cellStyle name="Navadno 3 11 10 2 2 3" xfId="862" xr:uid="{F2349B21-A3B2-489C-A754-7169E25D181B}"/>
    <cellStyle name="Navadno 3 11 10 2 3" xfId="863" xr:uid="{2A0787F1-135D-486E-A4EE-88332BBC2D41}"/>
    <cellStyle name="Navadno 3 11 10 2 4" xfId="864" xr:uid="{DE9E1CA7-FF0C-42DC-9B6E-09099F8F4DED}"/>
    <cellStyle name="Navadno 3 11 10 3" xfId="865" xr:uid="{333E8EAD-BF56-4144-A824-3AB8B5874152}"/>
    <cellStyle name="Navadno 3 11 10 3 2" xfId="866" xr:uid="{9B4673A3-0A97-4DF7-AFB2-351C3070D998}"/>
    <cellStyle name="Navadno 3 11 10 3 3" xfId="867" xr:uid="{C484039E-CC6E-4CDA-93F1-244621FA69D8}"/>
    <cellStyle name="Navadno 3 11 10 4" xfId="868" xr:uid="{4A5BE495-1300-4A5D-8B89-FA83A0972551}"/>
    <cellStyle name="Navadno 3 11 10 4 2" xfId="869" xr:uid="{6D1A0214-4E85-41DC-BD77-6B47B12AB0E3}"/>
    <cellStyle name="Navadno 3 11 10 4 3" xfId="870" xr:uid="{E7F07133-7303-41E6-A27A-3A78E12CFDD3}"/>
    <cellStyle name="Navadno 3 11 10 5" xfId="871" xr:uid="{0DC7ADCD-DBD6-4B4F-9522-2BFD407D800F}"/>
    <cellStyle name="Navadno 3 11 10 6" xfId="872" xr:uid="{F8401A91-5B1D-42E7-A046-399DFDFAD902}"/>
    <cellStyle name="Navadno 3 11 11" xfId="873" xr:uid="{644D5BE3-ED3C-4025-BA65-DA3894E3F8FF}"/>
    <cellStyle name="Navadno 3 11 11 2" xfId="874" xr:uid="{5AAD1A65-FC05-4F28-B961-55AD9848CF7E}"/>
    <cellStyle name="Navadno 3 11 11 2 2" xfId="875" xr:uid="{928AAC2B-93C9-4B72-964A-B85C7CF393D3}"/>
    <cellStyle name="Navadno 3 11 11 2 2 2" xfId="876" xr:uid="{1CE63A60-B0C2-474E-8DE1-79175BD16C12}"/>
    <cellStyle name="Navadno 3 11 11 2 2 3" xfId="877" xr:uid="{42526A64-05C9-4D40-92C0-90CB34D46E5E}"/>
    <cellStyle name="Navadno 3 11 11 2 3" xfId="878" xr:uid="{80CC54B4-EEB8-428E-BDA9-05C2DDE80259}"/>
    <cellStyle name="Navadno 3 11 11 2 4" xfId="879" xr:uid="{663E1A1B-CD95-40CB-9E1C-B2C28A67A024}"/>
    <cellStyle name="Navadno 3 11 11 3" xfId="880" xr:uid="{65C641C9-40A2-4AF7-B2BA-D44357ABA21C}"/>
    <cellStyle name="Navadno 3 11 11 3 2" xfId="881" xr:uid="{39968C6F-D470-4E69-BD5C-50A10C16F565}"/>
    <cellStyle name="Navadno 3 11 11 3 3" xfId="882" xr:uid="{87D1878B-F32C-42B5-B5BB-4F282393EFD3}"/>
    <cellStyle name="Navadno 3 11 11 4" xfId="883" xr:uid="{6A15B1A4-F564-4005-B262-A93A598011C0}"/>
    <cellStyle name="Navadno 3 11 11 4 2" xfId="884" xr:uid="{721214B9-EE4B-4C27-B6DE-2428EB3DD53F}"/>
    <cellStyle name="Navadno 3 11 11 4 3" xfId="885" xr:uid="{DEDF33AF-B7C7-4026-9BE4-0C56966F3347}"/>
    <cellStyle name="Navadno 3 11 11 5" xfId="886" xr:uid="{215927B5-215A-49FB-84D3-609EA748F20A}"/>
    <cellStyle name="Navadno 3 11 11 6" xfId="887" xr:uid="{4B25D38B-6513-498D-A33F-70441A65A189}"/>
    <cellStyle name="Navadno 3 11 12" xfId="888" xr:uid="{C75B9ACA-4A5A-4E0A-9AFD-DED055689695}"/>
    <cellStyle name="Navadno 3 11 12 2" xfId="889" xr:uid="{03F0FBF9-D1CB-4249-A437-39C1EADEF74B}"/>
    <cellStyle name="Navadno 3 11 12 2 2" xfId="890" xr:uid="{07E64C15-ED5C-493D-8E1B-DA360DF1351D}"/>
    <cellStyle name="Navadno 3 11 12 2 3" xfId="891" xr:uid="{73C83CC6-3327-4E5A-A37D-AD472FEEA7FC}"/>
    <cellStyle name="Navadno 3 11 12 3" xfId="892" xr:uid="{7E64457F-43D8-4AC6-9FCE-218361CF404E}"/>
    <cellStyle name="Navadno 3 11 12 4" xfId="893" xr:uid="{25341067-1540-4EA8-A871-66AF3EFAD0BB}"/>
    <cellStyle name="Navadno 3 11 13" xfId="894" xr:uid="{8A27491B-0300-464C-A609-AA0043E1A58B}"/>
    <cellStyle name="Navadno 3 11 13 2" xfId="895" xr:uid="{48FB992A-9273-4B09-9C3B-58083F4AD520}"/>
    <cellStyle name="Navadno 3 11 13 3" xfId="896" xr:uid="{6D3F910D-B82D-43F4-AC3F-B68CA610FDA3}"/>
    <cellStyle name="Navadno 3 11 14" xfId="897" xr:uid="{1E14FF17-E6E8-46F5-8BBB-49F719B16FFA}"/>
    <cellStyle name="Navadno 3 11 14 2" xfId="898" xr:uid="{EF54120C-BBE4-4157-8098-0772D0BBB22E}"/>
    <cellStyle name="Navadno 3 11 14 3" xfId="899" xr:uid="{34E80D7F-1C39-4FAF-8FDF-61AA60AD77F9}"/>
    <cellStyle name="Navadno 3 11 15" xfId="900" xr:uid="{D649A7F5-E601-40A1-A6A7-1A8E5D99AF33}"/>
    <cellStyle name="Navadno 3 11 16" xfId="901" xr:uid="{50E0A82B-9801-49AB-A1BF-282703535304}"/>
    <cellStyle name="Navadno 3 11 17" xfId="2014" xr:uid="{624C5BB3-4AF5-420D-AD4E-15D054467030}"/>
    <cellStyle name="Navadno 3 11 2" xfId="902" xr:uid="{6695827D-12CA-49B8-A84D-09FCC6ED168F}"/>
    <cellStyle name="Navadno 3 11 2 2" xfId="903" xr:uid="{DEDABE13-85ED-4CD7-86EB-AD25772AE802}"/>
    <cellStyle name="Navadno 3 11 2 2 2" xfId="904" xr:uid="{19A5E2FC-F03B-47EE-8AE9-DB128EAE8612}"/>
    <cellStyle name="Navadno 3 11 2 2 2 2" xfId="905" xr:uid="{061C3BA9-FDED-4A89-9567-74C2D06694D3}"/>
    <cellStyle name="Navadno 3 11 2 2 2 3" xfId="906" xr:uid="{67ECACD2-F6D9-4A6E-8F4D-F303C2396AA8}"/>
    <cellStyle name="Navadno 3 11 2 2 3" xfId="907" xr:uid="{A7A1165E-F852-4F74-86CB-E82388906533}"/>
    <cellStyle name="Navadno 3 11 2 2 4" xfId="908" xr:uid="{870911ED-29CF-4F14-9A93-7ADFA0E8C1C6}"/>
    <cellStyle name="Navadno 3 11 2 3" xfId="909" xr:uid="{2DEC0BB3-DE0E-4EDD-A01C-6F9A4FA81B77}"/>
    <cellStyle name="Navadno 3 11 2 3 2" xfId="910" xr:uid="{FFBB17FC-606E-4D8D-B3BD-78FB6FFB4D9C}"/>
    <cellStyle name="Navadno 3 11 2 3 3" xfId="911" xr:uid="{A183A1D0-4C29-4495-BFBA-58A57646B7E6}"/>
    <cellStyle name="Navadno 3 11 2 4" xfId="912" xr:uid="{8C7F65A9-385A-41D5-8CD1-B61FD3404108}"/>
    <cellStyle name="Navadno 3 11 2 4 2" xfId="913" xr:uid="{632CFB3C-039C-47F6-B3D6-15C20AE07390}"/>
    <cellStyle name="Navadno 3 11 2 4 3" xfId="914" xr:uid="{EA879FB8-042A-4538-ABDD-BDBB2B8639A1}"/>
    <cellStyle name="Navadno 3 11 2 5" xfId="915" xr:uid="{868C128D-396C-47D4-A855-A5D25054E437}"/>
    <cellStyle name="Navadno 3 11 2 6" xfId="916" xr:uid="{31C7CA75-F7CE-443B-9D55-9D77106F1CA2}"/>
    <cellStyle name="Navadno 3 11 3" xfId="917" xr:uid="{E85D678D-40A2-49BF-BB15-F98806E5C5AB}"/>
    <cellStyle name="Navadno 3 11 3 2" xfId="918" xr:uid="{16573778-CA8B-4366-8D1F-188E389691EB}"/>
    <cellStyle name="Navadno 3 11 3 2 2" xfId="919" xr:uid="{818DA9E9-0705-428B-834C-5D6B1FD96262}"/>
    <cellStyle name="Navadno 3 11 3 2 2 2" xfId="920" xr:uid="{340E4926-D670-4760-8F54-32BA260A4564}"/>
    <cellStyle name="Navadno 3 11 3 2 2 3" xfId="921" xr:uid="{E68EEDEB-3716-452F-86B6-21F36884541C}"/>
    <cellStyle name="Navadno 3 11 3 2 3" xfId="922" xr:uid="{2F20E97E-4733-4219-967F-7965C23F94F9}"/>
    <cellStyle name="Navadno 3 11 3 2 4" xfId="923" xr:uid="{C7B96767-C27D-4C93-B111-E92189E3A887}"/>
    <cellStyle name="Navadno 3 11 3 3" xfId="924" xr:uid="{589EBD0A-7647-4FED-8E41-B8A862CDB367}"/>
    <cellStyle name="Navadno 3 11 3 3 2" xfId="925" xr:uid="{FFDFD19A-22A2-4032-9CD6-BC92E6F01338}"/>
    <cellStyle name="Navadno 3 11 3 3 3" xfId="926" xr:uid="{8B3C823C-0189-4D1C-892A-ECE7D9A30F0C}"/>
    <cellStyle name="Navadno 3 11 3 4" xfId="927" xr:uid="{ED436E1D-3317-4371-BCAE-AC71831F20DC}"/>
    <cellStyle name="Navadno 3 11 3 4 2" xfId="928" xr:uid="{2AE24B6F-C9C6-4159-87A5-FE38AA54062A}"/>
    <cellStyle name="Navadno 3 11 3 4 3" xfId="929" xr:uid="{AA09E2BC-EA8E-4BCD-A225-074E04B5B2EF}"/>
    <cellStyle name="Navadno 3 11 3 5" xfId="930" xr:uid="{799C8434-7E27-414C-8BB4-69EB02C0BFBA}"/>
    <cellStyle name="Navadno 3 11 3 6" xfId="931" xr:uid="{B875260F-3B8C-4018-96E9-7E9311D177EB}"/>
    <cellStyle name="Navadno 3 11 4" xfId="932" xr:uid="{06B84CA7-A71A-427E-99E5-69A4503D958A}"/>
    <cellStyle name="Navadno 3 11 4 2" xfId="933" xr:uid="{E9272A76-173B-4925-BBF1-DA8B28E66DC5}"/>
    <cellStyle name="Navadno 3 11 4 2 2" xfId="934" xr:uid="{BAD20900-5822-4D02-8E67-D69676B9960F}"/>
    <cellStyle name="Navadno 3 11 4 2 2 2" xfId="935" xr:uid="{BA248C9B-0856-4E8E-9CED-28F687EF543E}"/>
    <cellStyle name="Navadno 3 11 4 2 2 3" xfId="936" xr:uid="{BC52D0B1-5F08-42C8-A1A7-CA4084A0380C}"/>
    <cellStyle name="Navadno 3 11 4 2 3" xfId="937" xr:uid="{FBB8FDE4-C463-4E62-A3ED-DD09C1F215E9}"/>
    <cellStyle name="Navadno 3 11 4 2 4" xfId="938" xr:uid="{59FC68D1-472E-46DF-9773-A17F54C952C1}"/>
    <cellStyle name="Navadno 3 11 4 3" xfId="939" xr:uid="{DBB0B710-45D5-4B5E-8981-B5162337917B}"/>
    <cellStyle name="Navadno 3 11 4 3 2" xfId="940" xr:uid="{E5D87AAE-53D8-40C5-896D-B0F7CB15401C}"/>
    <cellStyle name="Navadno 3 11 4 3 3" xfId="941" xr:uid="{74FE12C6-D4DA-4F42-A365-EC3A30A2A853}"/>
    <cellStyle name="Navadno 3 11 4 4" xfId="942" xr:uid="{E1ACBFFD-AE82-4176-9F58-405E6E200DD7}"/>
    <cellStyle name="Navadno 3 11 4 4 2" xfId="943" xr:uid="{7B9A2A8A-570B-4EED-BFB6-971AD2C6A862}"/>
    <cellStyle name="Navadno 3 11 4 4 3" xfId="944" xr:uid="{C1A5891F-7541-457F-A9AB-A386FB9565D3}"/>
    <cellStyle name="Navadno 3 11 4 5" xfId="945" xr:uid="{9A7F17A7-EC44-4557-BD98-7E92A96FC980}"/>
    <cellStyle name="Navadno 3 11 4 6" xfId="946" xr:uid="{A1432979-4AF7-4F43-BDCE-D9BDFBCEB2C4}"/>
    <cellStyle name="Navadno 3 11 5" xfId="947" xr:uid="{4822827E-764F-4F79-968D-659A085BBA78}"/>
    <cellStyle name="Navadno 3 11 5 2" xfId="948" xr:uid="{81F488C6-63E7-4827-BB7B-C7D131359155}"/>
    <cellStyle name="Navadno 3 11 5 2 2" xfId="949" xr:uid="{8EF0678F-265E-4168-82A5-E25B0367ABE2}"/>
    <cellStyle name="Navadno 3 11 5 2 2 2" xfId="950" xr:uid="{C3270775-957D-483B-A745-435AB717F676}"/>
    <cellStyle name="Navadno 3 11 5 2 2 3" xfId="951" xr:uid="{2638A6B4-3C07-4BE2-AEA1-50D0DBCB4A7F}"/>
    <cellStyle name="Navadno 3 11 5 2 3" xfId="952" xr:uid="{8FE0C431-D219-4708-8128-326F6DC3D014}"/>
    <cellStyle name="Navadno 3 11 5 2 4" xfId="953" xr:uid="{81E6F01C-53A5-444F-8F80-4ED09BE0CE33}"/>
    <cellStyle name="Navadno 3 11 5 3" xfId="954" xr:uid="{D45F7687-ADF3-4308-87CF-B3E666535E71}"/>
    <cellStyle name="Navadno 3 11 5 3 2" xfId="955" xr:uid="{29785391-E03D-40FB-BFA0-EF59663D1ABA}"/>
    <cellStyle name="Navadno 3 11 5 3 3" xfId="956" xr:uid="{B069116F-ABF4-4E8E-B3F6-56DD0600B046}"/>
    <cellStyle name="Navadno 3 11 5 4" xfId="957" xr:uid="{16AD6F27-FC42-4136-9640-AF0377783350}"/>
    <cellStyle name="Navadno 3 11 5 4 2" xfId="958" xr:uid="{47ED37B8-CE69-44BC-8C3D-37633CFCDCCD}"/>
    <cellStyle name="Navadno 3 11 5 4 3" xfId="959" xr:uid="{51F81B0C-644B-4E46-BE28-FFF309DE7139}"/>
    <cellStyle name="Navadno 3 11 5 5" xfId="960" xr:uid="{0A56F7E7-20E1-480A-870A-864AE7B89C1A}"/>
    <cellStyle name="Navadno 3 11 5 6" xfId="961" xr:uid="{FD406D02-0A2E-4E0E-A6C9-ADD81A291EDA}"/>
    <cellStyle name="Navadno 3 11 6" xfId="962" xr:uid="{973F991F-0D0D-4716-AB34-FA2FDCC6C349}"/>
    <cellStyle name="Navadno 3 11 6 2" xfId="963" xr:uid="{B454FBE2-DEA3-4611-9D9A-17085C75EEA0}"/>
    <cellStyle name="Navadno 3 11 6 2 2" xfId="964" xr:uid="{EA986887-A4CE-479A-8172-B7C81EDF7970}"/>
    <cellStyle name="Navadno 3 11 6 2 2 2" xfId="965" xr:uid="{9CBBD87C-22D9-41DF-B6DF-D1A226398972}"/>
    <cellStyle name="Navadno 3 11 6 2 2 3" xfId="966" xr:uid="{A46F5582-A222-499B-83BF-E3C76999F94B}"/>
    <cellStyle name="Navadno 3 11 6 2 3" xfId="967" xr:uid="{3FF91BBA-B0FD-4F5E-89D4-268486A442A4}"/>
    <cellStyle name="Navadno 3 11 6 2 4" xfId="968" xr:uid="{8CE36781-3F17-44AB-A734-393DAF82E9FE}"/>
    <cellStyle name="Navadno 3 11 6 3" xfId="969" xr:uid="{5028B4DE-0054-4D36-8005-1785D215EAC0}"/>
    <cellStyle name="Navadno 3 11 6 3 2" xfId="970" xr:uid="{1656F38F-4E32-4B2B-94CB-AE2C19B9BF74}"/>
    <cellStyle name="Navadno 3 11 6 3 3" xfId="971" xr:uid="{785975E5-7B85-45AC-8C74-44B9CA891C3D}"/>
    <cellStyle name="Navadno 3 11 6 4" xfId="972" xr:uid="{07387992-AD46-4B22-8227-D49B2742156C}"/>
    <cellStyle name="Navadno 3 11 6 4 2" xfId="973" xr:uid="{1C554E56-E34C-4E40-B340-0CA7BB3C8891}"/>
    <cellStyle name="Navadno 3 11 6 4 3" xfId="974" xr:uid="{F43796AC-FBC0-4FE5-A3E6-D8740CF21A62}"/>
    <cellStyle name="Navadno 3 11 6 5" xfId="975" xr:uid="{DB5593BD-4930-4FC3-B80A-8DC78BA855F4}"/>
    <cellStyle name="Navadno 3 11 6 6" xfId="976" xr:uid="{7849F17F-C739-4FFC-A9AE-8CEC1B0EE8F9}"/>
    <cellStyle name="Navadno 3 11 7" xfId="977" xr:uid="{227D1496-F74B-4F53-86A8-CC5D57141512}"/>
    <cellStyle name="Navadno 3 11 7 2" xfId="978" xr:uid="{ACA9B6A5-4D81-4F4A-8652-5D0849B12313}"/>
    <cellStyle name="Navadno 3 11 7 2 2" xfId="979" xr:uid="{6D8C1C95-E5C5-49AE-B8DF-2A3153FE249B}"/>
    <cellStyle name="Navadno 3 11 7 2 2 2" xfId="980" xr:uid="{CAE75ACE-B4BF-46B9-8F16-A483CB9F898F}"/>
    <cellStyle name="Navadno 3 11 7 2 2 3" xfId="981" xr:uid="{3BCB509A-577A-42E2-946C-CF4AEAA0FBF3}"/>
    <cellStyle name="Navadno 3 11 7 2 3" xfId="982" xr:uid="{EF9F3328-D0DA-4091-81E9-7FECC37A9E10}"/>
    <cellStyle name="Navadno 3 11 7 2 4" xfId="983" xr:uid="{1AC50882-7951-40BB-942D-8953F99F48ED}"/>
    <cellStyle name="Navadno 3 11 7 3" xfId="984" xr:uid="{74C30755-EF2F-443B-AFE7-0C93A3F40B9F}"/>
    <cellStyle name="Navadno 3 11 7 3 2" xfId="985" xr:uid="{6C2BAE75-F9F9-42B7-B44A-C137AEEC6DEA}"/>
    <cellStyle name="Navadno 3 11 7 3 3" xfId="986" xr:uid="{BD68A947-229E-49FF-BE7F-C0222516F4BE}"/>
    <cellStyle name="Navadno 3 11 7 4" xfId="987" xr:uid="{4F4B97FB-0E41-4D99-BA80-0827F68C80F3}"/>
    <cellStyle name="Navadno 3 11 7 4 2" xfId="988" xr:uid="{7E74A7C2-8024-4644-8ED7-27C4B82CA385}"/>
    <cellStyle name="Navadno 3 11 7 4 3" xfId="989" xr:uid="{8FA5FA36-3A0C-4607-9516-B70386361887}"/>
    <cellStyle name="Navadno 3 11 7 5" xfId="990" xr:uid="{B881569C-A3D1-4C32-9D36-1A1CBD6D7C3E}"/>
    <cellStyle name="Navadno 3 11 7 6" xfId="991" xr:uid="{837AF052-BB16-4E87-9DDE-C25C30A5CEE6}"/>
    <cellStyle name="Navadno 3 11 8" xfId="992" xr:uid="{32B4BE4A-B841-4247-9250-8A60825208D8}"/>
    <cellStyle name="Navadno 3 11 8 2" xfId="993" xr:uid="{75D3FD9C-099F-49A0-B1E7-2AA5DC0CB249}"/>
    <cellStyle name="Navadno 3 11 8 2 2" xfId="994" xr:uid="{FC368BD3-CA95-4CE1-9C11-8AC464E3F2DB}"/>
    <cellStyle name="Navadno 3 11 8 2 2 2" xfId="995" xr:uid="{A8AB1B63-DA47-4EC2-8EF5-83B438B05A23}"/>
    <cellStyle name="Navadno 3 11 8 2 2 3" xfId="996" xr:uid="{27C551E6-FE9A-4F25-B888-EC1174163C1E}"/>
    <cellStyle name="Navadno 3 11 8 2 3" xfId="997" xr:uid="{228E5167-7078-432E-A2B5-638ECD5FCBBE}"/>
    <cellStyle name="Navadno 3 11 8 2 4" xfId="998" xr:uid="{152E8A76-26C3-4111-9548-5DDCB6D83056}"/>
    <cellStyle name="Navadno 3 11 8 3" xfId="999" xr:uid="{05C7E4DA-9932-48E0-B39E-BC0C5AEF6CB1}"/>
    <cellStyle name="Navadno 3 11 8 3 2" xfId="1000" xr:uid="{D9B7B76D-9423-4F80-B453-39FD9C091795}"/>
    <cellStyle name="Navadno 3 11 8 3 3" xfId="1001" xr:uid="{4549E4E4-860E-4AE8-9742-D2E3D31AEE16}"/>
    <cellStyle name="Navadno 3 11 8 4" xfId="1002" xr:uid="{42DA2E60-4C0D-436A-8C2E-E3D8D375BFBE}"/>
    <cellStyle name="Navadno 3 11 8 4 2" xfId="1003" xr:uid="{2A06D0F4-44AC-4D0A-B759-7FEA2EACC9F3}"/>
    <cellStyle name="Navadno 3 11 8 4 3" xfId="1004" xr:uid="{928DF923-2E1C-4922-B13D-B487800A3132}"/>
    <cellStyle name="Navadno 3 11 8 5" xfId="1005" xr:uid="{0724CF5B-AD58-4627-95C6-371E52D6C4DE}"/>
    <cellStyle name="Navadno 3 11 8 6" xfId="1006" xr:uid="{360B3F0B-2F1A-4F60-B333-C99C22EFBBA7}"/>
    <cellStyle name="Navadno 3 11 9" xfId="1007" xr:uid="{22BE0C12-3F88-4AE2-B19C-05EE29CAECFF}"/>
    <cellStyle name="Navadno 3 11 9 2" xfId="1008" xr:uid="{74872B6D-885F-4BA8-A398-A90A1DF6B16C}"/>
    <cellStyle name="Navadno 3 11 9 2 2" xfId="1009" xr:uid="{E3AA4945-4B40-41A1-A640-6804EDFCC50D}"/>
    <cellStyle name="Navadno 3 11 9 2 2 2" xfId="1010" xr:uid="{9A014AF8-A51E-4A53-8235-1DF904F78488}"/>
    <cellStyle name="Navadno 3 11 9 2 2 3" xfId="1011" xr:uid="{38076275-EEAB-49A3-AEAA-1198BE0839C8}"/>
    <cellStyle name="Navadno 3 11 9 2 3" xfId="1012" xr:uid="{602137B7-24C9-4564-B189-1658E2DEEF71}"/>
    <cellStyle name="Navadno 3 11 9 2 4" xfId="1013" xr:uid="{24FA9314-50A4-423D-A907-58CC7EC35383}"/>
    <cellStyle name="Navadno 3 11 9 3" xfId="1014" xr:uid="{C28F5DFA-5A09-4F3A-AFC7-FF1E2ACF9F8E}"/>
    <cellStyle name="Navadno 3 11 9 3 2" xfId="1015" xr:uid="{FDC59769-6D58-4042-94CE-704F452DBDCE}"/>
    <cellStyle name="Navadno 3 11 9 3 3" xfId="1016" xr:uid="{2AEE3EA2-A208-4799-9E4D-3689FF6A1086}"/>
    <cellStyle name="Navadno 3 11 9 4" xfId="1017" xr:uid="{48D58056-C749-4C20-AC5C-2C8374DBFB2C}"/>
    <cellStyle name="Navadno 3 11 9 4 2" xfId="1018" xr:uid="{7A7A4BA5-8864-4C7D-95FE-23E561AA8576}"/>
    <cellStyle name="Navadno 3 11 9 4 3" xfId="1019" xr:uid="{51219DBF-349C-425E-95A0-F046FE30699D}"/>
    <cellStyle name="Navadno 3 11 9 5" xfId="1020" xr:uid="{2D7F842F-6338-4D9D-8E24-84E99F70AA1D}"/>
    <cellStyle name="Navadno 3 11 9 6" xfId="1021" xr:uid="{E2E2E315-5BC7-4C81-806C-4689BCFA4317}"/>
    <cellStyle name="Navadno 3 12" xfId="2015" xr:uid="{B4803BF1-DF83-415F-ABB9-660B4279CDC4}"/>
    <cellStyle name="Navadno 3 13" xfId="2012" xr:uid="{30F5FC4A-5719-4AD8-8B90-6AD06FD7F7E4}"/>
    <cellStyle name="Navadno 3 2" xfId="327" xr:uid="{39A14BC5-DAC0-4126-AFE0-21026FF33B92}"/>
    <cellStyle name="Navadno 3 2 2" xfId="328" xr:uid="{C8B2CD7C-10DB-448F-A804-F3C07D24B6AE}"/>
    <cellStyle name="Navadno 3 2 2 2" xfId="1410" xr:uid="{3D358408-191F-4A06-8A4D-5B7F529DB596}"/>
    <cellStyle name="Navadno 3 2 2 2 2" xfId="2019" xr:uid="{73E0E6D4-0375-4F73-B6C5-8651E1EAF50F}"/>
    <cellStyle name="Navadno 3 2 2 2 2 2" xfId="2020" xr:uid="{41A1B95E-D84C-49C2-8E70-48CE1AB7F8B9}"/>
    <cellStyle name="Navadno 3 2 2 2 3" xfId="2021" xr:uid="{4700703F-11D2-4623-AEA7-B604A5706C5F}"/>
    <cellStyle name="Navadno 3 2 2 2 4" xfId="2022" xr:uid="{C45964F7-535B-4FD4-93DC-FFE8CF5F66F9}"/>
    <cellStyle name="Navadno 3 2 2 2 5" xfId="2018" xr:uid="{F79E7123-5193-4C43-B59F-E8E47B5F66FE}"/>
    <cellStyle name="Navadno 3 2 2 3" xfId="2023" xr:uid="{447B6066-9F14-4B3F-B538-34AFBA24C627}"/>
    <cellStyle name="Navadno 3 2 2 3 2" xfId="2024" xr:uid="{FDEB5215-C95E-4D5C-BBBA-31207F1EE75C}"/>
    <cellStyle name="Navadno 3 2 2 4" xfId="2025" xr:uid="{C24711E3-770B-4148-BDA0-DA400DECEF2D}"/>
    <cellStyle name="Navadno 3 2 2 5" xfId="2026" xr:uid="{458C9CF2-BA41-4003-95F2-6DCF764B720B}"/>
    <cellStyle name="Navadno 3 2 2 6" xfId="2017" xr:uid="{27347B6A-35E2-4232-966A-5BC6D4D8396B}"/>
    <cellStyle name="Navadno 3 2 3" xfId="1411" xr:uid="{C34BE31F-C905-4D05-88C6-BA12633F99F3}"/>
    <cellStyle name="Navadno 3 2 3 2" xfId="2028" xr:uid="{ECCE01FF-6E16-400A-8C9B-CD2D1A89A00C}"/>
    <cellStyle name="Navadno 3 2 3 2 2" xfId="2029" xr:uid="{10C0323D-6F69-4CE8-895A-49293D214674}"/>
    <cellStyle name="Navadno 3 2 3 3" xfId="2030" xr:uid="{2913FF76-74C8-41E8-9A84-31B2E197467D}"/>
    <cellStyle name="Navadno 3 2 3 4" xfId="2031" xr:uid="{45557AE5-E7F7-4DF5-8248-AF54018FE52F}"/>
    <cellStyle name="Navadno 3 2 3 5" xfId="2027" xr:uid="{A7F195E0-16D7-484C-9ACE-1FBF1660EF3E}"/>
    <cellStyle name="Navadno 3 2 4" xfId="1409" xr:uid="{37B224E2-479E-4255-9166-44690868A092}"/>
    <cellStyle name="Navadno 3 2 4 2" xfId="2033" xr:uid="{75C491A9-F1A9-424A-B413-35136E079B30}"/>
    <cellStyle name="Navadno 3 2 4 3" xfId="2034" xr:uid="{7B6DB2E7-A095-415D-B2EE-95393B475210}"/>
    <cellStyle name="Navadno 3 2 4 4" xfId="2032" xr:uid="{181D9E48-11C4-40C7-A3E5-09A7B0742B3B}"/>
    <cellStyle name="Navadno 3 2 5" xfId="1250" xr:uid="{AB405749-36F4-4CD3-AA1A-88D78D4C718E}"/>
    <cellStyle name="Navadno 3 2 5 2" xfId="2035" xr:uid="{8304E5CE-E864-43BE-A975-D4F367E4EB71}"/>
    <cellStyle name="Navadno 3 2 6" xfId="1022" xr:uid="{0F20557C-6E17-4064-952E-119F0428CEBB}"/>
    <cellStyle name="Navadno 3 2 6 2" xfId="2036" xr:uid="{CCFBFF24-7356-4FAC-9B44-97BCBECC9972}"/>
    <cellStyle name="Navadno 3 2 7" xfId="2037" xr:uid="{F177A9F9-AAC6-47C8-95EF-673804A5B1FF}"/>
    <cellStyle name="Navadno 3 2 8" xfId="2038" xr:uid="{AE10EC77-1AFE-4657-9F9B-8764661B01E1}"/>
    <cellStyle name="Navadno 3 2 9" xfId="2016" xr:uid="{3346C021-7D9C-4E19-9572-BEC66798345E}"/>
    <cellStyle name="Navadno 3 2_GRADBENA DELA ELEKTRO OMARE " xfId="2039" xr:uid="{1052B25D-D0EE-40B9-B0B7-67C91577305C}"/>
    <cellStyle name="Navadno 3 3" xfId="329" xr:uid="{853D5AC0-1061-4C0E-A448-C27C52F3BCDC}"/>
    <cellStyle name="Navadno 3 3 2" xfId="1024" xr:uid="{43C4C14F-2006-4A91-BDB6-7270C577BC06}"/>
    <cellStyle name="Navadno 3 3 2 2" xfId="1412" xr:uid="{C2C8FE44-D33E-459D-99C1-56A7C9075680}"/>
    <cellStyle name="Navadno 3 3 2 2 2" xfId="2043" xr:uid="{A7AE0BB7-D36A-450C-B02E-0839B007B28B}"/>
    <cellStyle name="Navadno 3 3 2 2 2 2" xfId="2044" xr:uid="{4AB1032B-8441-4456-855B-88AB3B3C4946}"/>
    <cellStyle name="Navadno 3 3 2 2 3" xfId="2045" xr:uid="{04E2C5F9-9A14-4B3E-B9F4-716DF7A855CB}"/>
    <cellStyle name="Navadno 3 3 2 2 4" xfId="2042" xr:uid="{772DA334-049D-4D3D-B41C-26B587CCE2D4}"/>
    <cellStyle name="Navadno 3 3 2 3" xfId="2046" xr:uid="{196A747E-5E82-41A4-82DB-3F3C5810CBFF}"/>
    <cellStyle name="Navadno 3 3 2 3 2" xfId="2047" xr:uid="{F1177650-9383-42B4-90E4-55B77A5527EF}"/>
    <cellStyle name="Navadno 3 3 2 4" xfId="2048" xr:uid="{ACE101A4-6D36-419C-ACC2-B148CC7706E0}"/>
    <cellStyle name="Navadno 3 3 2 5" xfId="2049" xr:uid="{EC0A6932-9FA7-4236-B044-9945BE3641C5}"/>
    <cellStyle name="Navadno 3 3 2 6" xfId="2041" xr:uid="{C5A6599E-2BB9-4FB5-B682-7658AFF21E1D}"/>
    <cellStyle name="Navadno 3 3 3" xfId="1251" xr:uid="{D69F6485-EC0C-4044-9B68-94780E35D49C}"/>
    <cellStyle name="Navadno 3 3 3 2" xfId="2051" xr:uid="{3F73110E-2103-4C22-BD94-4CA0E199BD1F}"/>
    <cellStyle name="Navadno 3 3 3 2 2" xfId="2052" xr:uid="{D32A8457-EAAB-4541-8D01-2DFA889D1442}"/>
    <cellStyle name="Navadno 3 3 3 3" xfId="2053" xr:uid="{613B9832-B664-47BD-8BEC-10C656352A42}"/>
    <cellStyle name="Navadno 3 3 3 4" xfId="2054" xr:uid="{ADF509B3-DE58-4B1E-B88F-1F89D1F9E7E4}"/>
    <cellStyle name="Navadno 3 3 3 5" xfId="2050" xr:uid="{6AF134AD-958A-4FD1-BC85-7F04389CD530}"/>
    <cellStyle name="Navadno 3 3 4" xfId="1023" xr:uid="{0429DC99-88D9-4795-AC14-F830CCB80288}"/>
    <cellStyle name="Navadno 3 3 4 2" xfId="2056" xr:uid="{F4D6C2E4-BE64-4289-BCAB-F728B89F046D}"/>
    <cellStyle name="Navadno 3 3 4 3" xfId="2055" xr:uid="{4A83FF75-4C5A-48D1-90CF-854EA129EAAE}"/>
    <cellStyle name="Navadno 3 3 5" xfId="2057" xr:uid="{F8E9BEAB-1B8A-442F-BCBD-7E54D7D20449}"/>
    <cellStyle name="Navadno 3 3 6" xfId="2058" xr:uid="{4748F601-3A16-42AB-88A9-F92AE974F17B}"/>
    <cellStyle name="Navadno 3 3 7" xfId="2059" xr:uid="{5B676B61-EBE7-4D53-8EEB-3DE83FFDECF8}"/>
    <cellStyle name="Navadno 3 3 8" xfId="2060" xr:uid="{515919E6-33EE-469C-BEC7-C151ECFDC825}"/>
    <cellStyle name="Navadno 3 3 9" xfId="2040" xr:uid="{EFD1F852-2DEF-41DB-BA00-D24340D05101}"/>
    <cellStyle name="Navadno 3 3_GRADBENA DELA ELEKTRO OMARE " xfId="2061" xr:uid="{FB704B48-2456-4292-94E6-D8A4A4AE0653}"/>
    <cellStyle name="Navadno 3 4" xfId="570" xr:uid="{1D2777A1-E6DB-4481-BE7A-A00433BA6783}"/>
    <cellStyle name="Navadno 3 4 2" xfId="1413" xr:uid="{2732DFA1-4F92-41A9-A9CF-CED5C4A85F4E}"/>
    <cellStyle name="Navadno 3 4 2 2" xfId="2064" xr:uid="{CA1DD582-CC46-49B3-9487-9BAB88BC5392}"/>
    <cellStyle name="Navadno 3 4 2 2 2" xfId="2065" xr:uid="{5EBC706B-F4E8-44E8-A745-8E833942124F}"/>
    <cellStyle name="Navadno 3 4 2 3" xfId="2066" xr:uid="{5961D9DE-9F5A-4F3E-B2EB-0F378D0521E9}"/>
    <cellStyle name="Navadno 3 4 2 4" xfId="2063" xr:uid="{9E1B0E4F-94D8-411C-B5EE-599D99110A98}"/>
    <cellStyle name="Navadno 3 4 3" xfId="1025" xr:uid="{5577E702-843F-47CA-B727-45DED23EEBF0}"/>
    <cellStyle name="Navadno 3 4 3 2" xfId="2068" xr:uid="{26121936-A838-4206-B553-5E87F87CF8D3}"/>
    <cellStyle name="Navadno 3 4 3 3" xfId="2067" xr:uid="{6B17CB71-7072-4523-BB72-336B3DF9BBF4}"/>
    <cellStyle name="Navadno 3 4 4" xfId="2069" xr:uid="{C8D9D060-BD3C-4322-B3F5-2BA1E47E5A7E}"/>
    <cellStyle name="Navadno 3 4 5" xfId="2070" xr:uid="{03C27373-79E8-4036-B4A8-1ECA2F8AD78C}"/>
    <cellStyle name="Navadno 3 4 6" xfId="2062" xr:uid="{9F0FE8AA-1C27-4ED4-978A-7D340E21F2D5}"/>
    <cellStyle name="Navadno 3 5" xfId="1408" xr:uid="{C3E2E1E1-EF5A-43D3-95B6-743FD268E1A7}"/>
    <cellStyle name="Navadno 3 5 2" xfId="2072" xr:uid="{E7A8D99D-C72B-44BE-B359-D4496216DA93}"/>
    <cellStyle name="Navadno 3 5 2 2" xfId="2073" xr:uid="{C7584614-6809-495D-8474-341BCCCBA60D}"/>
    <cellStyle name="Navadno 3 5 3" xfId="2074" xr:uid="{46028043-C002-4020-BFA9-068F500A75D3}"/>
    <cellStyle name="Navadno 3 5 4" xfId="2075" xr:uid="{23F1646A-514B-4278-875D-6D16D8C0C7A2}"/>
    <cellStyle name="Navadno 3 5 5" xfId="2071" xr:uid="{910CBF5E-9496-4E2C-AB03-4F051D5DD60F}"/>
    <cellStyle name="Navadno 3 6" xfId="1249" xr:uid="{1E8397DF-CF45-4753-A347-3DA7C2F55848}"/>
    <cellStyle name="Navadno 3 6 2" xfId="2077" xr:uid="{B1CD6C77-8B2B-473C-8E18-8EA621CDBE14}"/>
    <cellStyle name="Navadno 3 6 2 2" xfId="2078" xr:uid="{6E971F71-5420-4713-BB20-33044C9720D0}"/>
    <cellStyle name="Navadno 3 6 3" xfId="2079" xr:uid="{1854BA3D-7453-452D-87DD-75DF4FA97C88}"/>
    <cellStyle name="Navadno 3 6 4" xfId="2076" xr:uid="{764898F3-7373-45FB-A825-58AEF93FFE29}"/>
    <cellStyle name="Navadno 3 7" xfId="856" xr:uid="{EA5849A5-1528-45EA-8707-543DEBD29E13}"/>
    <cellStyle name="Navadno 3 7 2" xfId="2080" xr:uid="{E00671AB-4E36-45FD-86A4-B32EE4A8D4CE}"/>
    <cellStyle name="Navadno 3 8" xfId="1554" xr:uid="{50AD95F8-661C-44C1-9261-9BFEABB8CCB9}"/>
    <cellStyle name="Navadno 3 8 2" xfId="2081" xr:uid="{34BE012D-AD5D-47FE-AE9D-11CBC79CFDF0}"/>
    <cellStyle name="Navadno 3 9" xfId="2082" xr:uid="{2B806F68-3202-4455-8138-A765234D8440}"/>
    <cellStyle name="Navadno 3_Sum" xfId="330" xr:uid="{97D97898-2284-48B5-8363-7CC331628E12}"/>
    <cellStyle name="Navadno 30" xfId="1026" xr:uid="{A882926F-9735-4D11-BDC4-31BE4EE594AF}"/>
    <cellStyle name="Navadno 30 2" xfId="2083" xr:uid="{F0EFB303-C614-44E5-A93D-4049C230C888}"/>
    <cellStyle name="Navadno 31" xfId="1027" xr:uid="{F681A4A2-2296-45F6-A936-F6F3B052C362}"/>
    <cellStyle name="Navadno 31 2" xfId="2084" xr:uid="{16079800-616D-4DB5-B510-1172D25FB1E6}"/>
    <cellStyle name="Navadno 32" xfId="1028" xr:uid="{22DA98F1-A016-4920-AE4B-2B7536DE671D}"/>
    <cellStyle name="Navadno 32 2" xfId="2085" xr:uid="{0C358F37-2E96-4B4A-8686-6B6699C5EEE8}"/>
    <cellStyle name="Navadno 33" xfId="1029" xr:uid="{2CB5DE14-7854-40C6-9007-41A2D68E1434}"/>
    <cellStyle name="Navadno 34" xfId="1030" xr:uid="{A85D848C-AF43-4503-B8ED-DA241A19133C}"/>
    <cellStyle name="Navadno 35" xfId="1031" xr:uid="{5548014A-42B9-45F6-B15D-ADCEB9BC5322}"/>
    <cellStyle name="Navadno 36" xfId="1032" xr:uid="{CDB34F61-B9F1-403A-BD4E-346637009416}"/>
    <cellStyle name="Navadno 37" xfId="1033" xr:uid="{5FBE6C8A-E20A-4375-A49D-F4CE1E584D55}"/>
    <cellStyle name="Navadno 38" xfId="1034" xr:uid="{3A30BFD9-0E5E-4C25-8FBA-7EC987C820FA}"/>
    <cellStyle name="Navadno 39" xfId="1035" xr:uid="{70992E18-EA4C-477A-BB20-01B5194F3601}"/>
    <cellStyle name="Navadno 4" xfId="331" xr:uid="{65DAEF2C-585A-47F2-B0F3-8E3DE43C7A9A}"/>
    <cellStyle name="Navadno 4 10" xfId="1036" xr:uid="{72C5B035-ED92-40C8-A2EA-D2BB46AECB47}"/>
    <cellStyle name="Navadno 4 2" xfId="332" xr:uid="{9931BD66-C7BC-4FDA-9016-2E0D7FD248DF}"/>
    <cellStyle name="Navadno 4 2 2" xfId="1415" xr:uid="{0F14BA11-8077-4E1C-ACA0-1DA0274FBD22}"/>
    <cellStyle name="Navadno 4 2 2 2" xfId="2086" xr:uid="{72C55B39-91BB-41EA-B013-8C576563527B}"/>
    <cellStyle name="Navadno 4 2 3" xfId="1414" xr:uid="{B80B8806-D089-416E-80F5-396FE3C3175D}"/>
    <cellStyle name="Navadno 4 2 3 2" xfId="2087" xr:uid="{4CAC5864-2261-4816-8013-7A57081BB3FC}"/>
    <cellStyle name="Navadno 4 2 4" xfId="1252" xr:uid="{55B7C337-FBDA-4675-B0EA-E8F14FD85150}"/>
    <cellStyle name="Navadno 4 2 5" xfId="1037" xr:uid="{21368562-8FF9-43D5-957D-AFAA70D1BBC6}"/>
    <cellStyle name="Navadno 4 3" xfId="333" xr:uid="{50E014E1-B36C-4CDF-B1B5-A0E7203952AC}"/>
    <cellStyle name="Navadno 4 3 2" xfId="1039" xr:uid="{AADD593A-A4C3-4FB0-8546-2ECACC77A61A}"/>
    <cellStyle name="Navadno 4 3 2 2" xfId="1040" xr:uid="{844E427F-D883-4BBC-B7D9-8805D6722D2C}"/>
    <cellStyle name="Navadno 4 3 2 2 2" xfId="2088" xr:uid="{13179265-CCDF-43B1-841E-6B75FF377C24}"/>
    <cellStyle name="Navadno 4 3 2 3" xfId="1041" xr:uid="{0B60268C-9534-41CE-9AF0-BC72AB0BD620}"/>
    <cellStyle name="Navadno 4 3 2 4" xfId="1416" xr:uid="{3B821506-7095-481A-BCCD-E0632BDB7E66}"/>
    <cellStyle name="Navadno 4 3 3" xfId="1042" xr:uid="{07DFF175-8E59-4FE4-A4E2-72BEC3EB1678}"/>
    <cellStyle name="Navadno 4 3 3 2" xfId="2089" xr:uid="{2B5F8B88-22AE-4977-ADF7-AEEA39E575E6}"/>
    <cellStyle name="Navadno 4 3 4" xfId="1043" xr:uid="{BFB04EF3-F92D-4500-9773-AB7301AB5C5B}"/>
    <cellStyle name="Navadno 4 3 5" xfId="1253" xr:uid="{A380A4FF-3AAC-4788-A1EB-E6435E272D9D}"/>
    <cellStyle name="Navadno 4 3 6" xfId="1038" xr:uid="{55121B99-6DEF-41AF-BA4C-41D382DAF6FB}"/>
    <cellStyle name="Navadno 4 4" xfId="1044" xr:uid="{B9C08887-2874-4793-9215-8591B2770CD6}"/>
    <cellStyle name="Navadno 4 4 2" xfId="1045" xr:uid="{01DF5A21-0B4F-4E2E-B20D-92824A919461}"/>
    <cellStyle name="Navadno 4 4 2 2" xfId="2090" xr:uid="{56A13991-A8E2-4432-8E5A-E76184D6BC4D}"/>
    <cellStyle name="Navadno 4 4 3" xfId="1046" xr:uid="{A2384F8D-027F-42C4-82C7-77A8247ADE1F}"/>
    <cellStyle name="Navadno 4 5" xfId="1047" xr:uid="{7B36457C-7555-4C25-966B-4A59700AA50C}"/>
    <cellStyle name="Navadno 4 5 2" xfId="2091" xr:uid="{E7B6F0AF-7A6B-4FC0-ADC7-B75040B23928}"/>
    <cellStyle name="Navadno 4 5 2 2" xfId="2092" xr:uid="{E3C1C488-36BB-4615-B874-9B901BBDBCBC}"/>
    <cellStyle name="Navadno 4 5 3" xfId="2093" xr:uid="{84B730E9-5BA5-4B5C-AD90-D196923E8D1E}"/>
    <cellStyle name="Navadno 4 6" xfId="1048" xr:uid="{DA0A753F-B746-4DBB-9A41-4272016D4A6D}"/>
    <cellStyle name="Navadno 4 6 2" xfId="2094" xr:uid="{875AD2D2-CCAB-456C-9525-81D109279F2A}"/>
    <cellStyle name="Navadno 4 7" xfId="1049" xr:uid="{40179B7C-DB4A-491D-AAC8-4006B215B3AC}"/>
    <cellStyle name="Navadno 4 7 2" xfId="2095" xr:uid="{4034728F-CD01-493C-BB6A-BE19957CD27F}"/>
    <cellStyle name="Navadno 4 8" xfId="1050" xr:uid="{B1D9F09B-2D9E-4D89-BEA0-08892C4CE430}"/>
    <cellStyle name="Navadno 4 8 2" xfId="2096" xr:uid="{4DDDD17F-29AD-4CF7-857B-4EC179D94B46}"/>
    <cellStyle name="Navadno 4 9" xfId="1051" xr:uid="{C33EEEA7-F7BD-41A3-B8BC-2D2B6789750B}"/>
    <cellStyle name="Navadno 40" xfId="1052" xr:uid="{3FFA1442-3701-4007-9D94-6F8F8FCDA23F}"/>
    <cellStyle name="Navadno 41" xfId="1053" xr:uid="{C4091BED-E365-42FA-B44A-C4CF5CC02D21}"/>
    <cellStyle name="Navadno 42" xfId="1054" xr:uid="{9D0D64E4-E95F-4414-8CB9-FE9C74A32B35}"/>
    <cellStyle name="Navadno 43" xfId="1055" xr:uid="{7E8A000E-51B2-4104-8A51-E20F2B45CA82}"/>
    <cellStyle name="Navadno 44" xfId="1056" xr:uid="{74193FF0-CB2B-4C30-BA18-147DF167623F}"/>
    <cellStyle name="Navadno 45" xfId="1057" xr:uid="{6421420F-E40B-4FB3-AAC6-98293384B5DD}"/>
    <cellStyle name="Navadno 45 2" xfId="1058" xr:uid="{63054D37-F764-4652-BB24-EE2CC46F4B28}"/>
    <cellStyle name="Navadno 46" xfId="595" xr:uid="{9F3CB545-B2F2-43DB-9FEC-65AFF254A57C}"/>
    <cellStyle name="Navadno 46 2" xfId="1059" xr:uid="{B9D657E1-6F4B-4788-9188-1542D01DB74B}"/>
    <cellStyle name="Navadno 47" xfId="1060" xr:uid="{17143B9A-A56D-4035-83AD-8FA7CA629CC8}"/>
    <cellStyle name="Navadno 48" xfId="1061" xr:uid="{2F6EE1C2-AA9C-4B34-ABE4-D761B8C925B2}"/>
    <cellStyle name="Navadno 49" xfId="1062" xr:uid="{175B46AF-62F1-4BE7-B148-ADEC920FDAB2}"/>
    <cellStyle name="Navadno 5" xfId="334" xr:uid="{B19DB915-5996-4C46-B3E9-854EA20EE57C}"/>
    <cellStyle name="Navadno 5 2" xfId="335" xr:uid="{1DFE1833-34CA-4C72-872E-13C520546F09}"/>
    <cellStyle name="Navadno 5 2 2" xfId="336" xr:uid="{41782175-9EF1-4BDA-8FC9-D8F8A1B27AE9}"/>
    <cellStyle name="Navadno 5 2 2 2" xfId="2098" xr:uid="{A6BE241F-BB00-4BFD-AB5B-CDACF0C1A110}"/>
    <cellStyle name="Navadno 5 2 3" xfId="337" xr:uid="{4162B6E1-9881-4608-9814-74FC09F9B177}"/>
    <cellStyle name="Navadno 5 2 3 2" xfId="1255" xr:uid="{4D04219B-A4E1-4EAB-9A4C-54FE7F7FE3DD}"/>
    <cellStyle name="Navadno 5 2 3 3" xfId="1065" xr:uid="{37B1E5B5-70D6-4E35-B2D9-C1F525F9EDCD}"/>
    <cellStyle name="Navadno 5 2 3 4" xfId="2099" xr:uid="{CA648CAB-9ADB-45EA-8C89-F6633F23C5DF}"/>
    <cellStyle name="Navadno 5 2 4" xfId="1066" xr:uid="{B0473598-6028-4463-971D-D4209EB2FB61}"/>
    <cellStyle name="Navadno 5 2 4 2" xfId="1418" xr:uid="{05AD08BF-A82B-4D34-8092-132DFB55A19F}"/>
    <cellStyle name="Navadno 5 2 4 3" xfId="2100" xr:uid="{584B295A-99BB-463F-8BE6-AA7F8A46E149}"/>
    <cellStyle name="Navadno 5 2 5" xfId="1254" xr:uid="{97F97C1A-ED25-49DD-AE60-A76F0E5DF516}"/>
    <cellStyle name="Navadno 5 2 6" xfId="1064" xr:uid="{A63A7818-62E3-48A5-B198-9AA54C420317}"/>
    <cellStyle name="Navadno 5 2 7" xfId="2097" xr:uid="{F48F1612-E648-4FA3-807F-758DBC4E8E08}"/>
    <cellStyle name="Navadno 5 3" xfId="338" xr:uid="{1A4F24B8-F0B5-467F-BC69-6257A74219F8}"/>
    <cellStyle name="Navadno 5 3 2" xfId="1068" xr:uid="{E1B54671-4371-4769-A12A-5803F1AD670F}"/>
    <cellStyle name="Navadno 5 3 2 2" xfId="1419" xr:uid="{F14444BC-20EF-40A1-8E10-EC891E48665C}"/>
    <cellStyle name="Navadno 5 3 3" xfId="1069" xr:uid="{1048AD1C-F69C-43F9-AE36-A7D556AEB520}"/>
    <cellStyle name="Navadno 5 3 4" xfId="1256" xr:uid="{F64394F7-4554-49E7-B5DC-AD247245EED4}"/>
    <cellStyle name="Navadno 5 3 5" xfId="1067" xr:uid="{F19D8263-FA50-40F8-9B39-438D8D5F962E}"/>
    <cellStyle name="Navadno 5 3 6" xfId="2101" xr:uid="{C12BB2F3-252E-445B-A9D7-964C43EE3C81}"/>
    <cellStyle name="Navadno 5 4" xfId="1070" xr:uid="{B0652D77-026E-4482-946F-24A16F8CB1B2}"/>
    <cellStyle name="Navadno 5 4 2" xfId="1417" xr:uid="{593B79D0-AA1C-49DB-9A68-DA0AF71ADF44}"/>
    <cellStyle name="Navadno 5 4 3" xfId="2102" xr:uid="{2A5895BA-D860-4ED4-8F5A-721721922BC1}"/>
    <cellStyle name="Navadno 5 5" xfId="1071" xr:uid="{FC32A6A3-2189-41FA-8DD7-852312741860}"/>
    <cellStyle name="Navadno 5 6" xfId="1063" xr:uid="{976803E2-600F-45AD-A19D-8C27DC7847CF}"/>
    <cellStyle name="Navadno 50" xfId="1072" xr:uid="{4D3902FA-C105-4E11-90DC-032F3C36D874}"/>
    <cellStyle name="Navadno 51" xfId="1073" xr:uid="{AB96A7AF-17D0-4E1F-BE66-A8C5F8CAC94B}"/>
    <cellStyle name="Navadno 52" xfId="1074" xr:uid="{0555A94F-4272-46B6-9D7E-AC50569B703A}"/>
    <cellStyle name="Navadno 53" xfId="1075" xr:uid="{F0235D9C-8C4D-47DD-A039-878B643A5362}"/>
    <cellStyle name="Navadno 54" xfId="1076" xr:uid="{4D5B2A55-7E56-400D-8104-6B306F1C3F73}"/>
    <cellStyle name="Navadno 55" xfId="1077" xr:uid="{58EBC007-D87C-4122-9B0C-0E31969E7927}"/>
    <cellStyle name="Navadno 56" xfId="1078" xr:uid="{6D6983D4-E678-4739-8845-B52190818A62}"/>
    <cellStyle name="Navadno 57" xfId="1079" xr:uid="{3FECD604-FCBE-4577-A52D-B1CE056B6B4B}"/>
    <cellStyle name="Navadno 58" xfId="1080" xr:uid="{D6EDD7D4-8B40-4ED3-A9C9-D1713405A112}"/>
    <cellStyle name="Navadno 59" xfId="1081" xr:uid="{BF3A7105-130C-446A-A334-1F134BDD0407}"/>
    <cellStyle name="Navadno 6" xfId="339" xr:uid="{0594CE7C-A355-4881-AD01-2D74053657F4}"/>
    <cellStyle name="Navadno 6 2" xfId="340" xr:uid="{5ECE2E87-66FF-4AA9-B508-1C14D508D9E2}"/>
    <cellStyle name="Navadno 6 2 2" xfId="1421" xr:uid="{1AE7FA2E-A009-4CF5-A958-EF4B40ADA3D6}"/>
    <cellStyle name="Navadno 6 2 2 2" xfId="2105" xr:uid="{04A344AB-E780-4DD9-B5D0-E2F79FB9BBCB}"/>
    <cellStyle name="Navadno 6 2 3" xfId="1258" xr:uid="{39007988-84CD-44C7-914A-A43FCA7ECAB3}"/>
    <cellStyle name="Navadno 6 2 4" xfId="1083" xr:uid="{B5E193F8-27E3-4308-B4A9-2F4092493519}"/>
    <cellStyle name="Navadno 6 2 5" xfId="2104" xr:uid="{2EA87CB0-C4BD-46D4-BE23-912341C4CA60}"/>
    <cellStyle name="Navadno 6 3" xfId="341" xr:uid="{7D79D907-324F-45E6-A9D2-232C87974341}"/>
    <cellStyle name="Navadno 6 3 2" xfId="1422" xr:uid="{8E4AA74C-4956-470A-B60B-9AE2629BA87F}"/>
    <cellStyle name="Navadno 6 3 2 2" xfId="2107" xr:uid="{19E5D8F7-EEEC-4E5E-B612-0B3BD93600A7}"/>
    <cellStyle name="Navadno 6 3 2 3" xfId="2106" xr:uid="{A2BFCD14-697D-4020-94F5-CAA47357E79B}"/>
    <cellStyle name="Navadno 6 3 3" xfId="1259" xr:uid="{3F99B810-FCF9-47A1-9AE1-1FECD50B6B38}"/>
    <cellStyle name="Navadno 6 3 3 2" xfId="2108" xr:uid="{12C80CBB-4715-4DFA-A901-0CD4EC33EA26}"/>
    <cellStyle name="Navadno 6 3 4" xfId="1084" xr:uid="{71CFC150-3F64-4207-8AE2-3F0F0EC7C1B2}"/>
    <cellStyle name="Navadno 6 4" xfId="1420" xr:uid="{24438063-DE9A-4CDA-9C69-73B9BD8AB780}"/>
    <cellStyle name="Navadno 6 4 2" xfId="2110" xr:uid="{A233E86F-63D9-4001-8A5D-DC4BA35B67BB}"/>
    <cellStyle name="Navadno 6 4 2 2" xfId="2111" xr:uid="{0C8D6EF4-C0DB-48E9-AF15-D0539B03ECA3}"/>
    <cellStyle name="Navadno 6 4 3" xfId="2112" xr:uid="{5BAEAEB4-5695-4741-8054-489055A9FF10}"/>
    <cellStyle name="Navadno 6 4 4" xfId="2109" xr:uid="{6655EA12-3F17-4432-A0E2-E9D2C16DC6AC}"/>
    <cellStyle name="Navadno 6 5" xfId="1257" xr:uid="{BA0585E3-8D21-4A16-B275-7BAD1CC321A7}"/>
    <cellStyle name="Navadno 6 5 2" xfId="2113" xr:uid="{EF55F917-B232-4C28-AF9B-0B8B5C9DAA75}"/>
    <cellStyle name="Navadno 6 6" xfId="1082" xr:uid="{EA400107-824D-43EF-A564-10E0AD7046BB}"/>
    <cellStyle name="Navadno 6 7" xfId="2103" xr:uid="{75749A37-CE63-4079-B8E9-0DB9AA4926DF}"/>
    <cellStyle name="Navadno 6_GRADBENA DELA ELEKTRO OMARE " xfId="2114" xr:uid="{9D97AEAB-CD50-43D8-8A3D-8243F14532CF}"/>
    <cellStyle name="Navadno 60" xfId="1085" xr:uid="{D125D318-0D19-433C-8764-F6E135B82FB7}"/>
    <cellStyle name="Navadno 61" xfId="568" xr:uid="{D52C7BCD-5E7C-42FB-90E6-BBF5962D2908}"/>
    <cellStyle name="Navadno 61 2" xfId="1086" xr:uid="{DC43AC3B-23A4-4A3A-8FAF-6989C25F5419}"/>
    <cellStyle name="Navadno 62" xfId="1087" xr:uid="{ED88E917-FBC6-4E1B-BB5F-55E8DCED6BA3}"/>
    <cellStyle name="Navadno 63" xfId="1088" xr:uid="{0119E6D4-9B02-4F97-838A-7057298F065E}"/>
    <cellStyle name="Navadno 64" xfId="1089" xr:uid="{DB010D7A-AA0A-48ED-95DE-DBE5370D6440}"/>
    <cellStyle name="Navadno 65" xfId="1090" xr:uid="{A180D204-0BD2-4536-9919-734D3A5CA542}"/>
    <cellStyle name="Navadno 66" xfId="1091" xr:uid="{F1E641D1-8D85-4496-A842-2982B968EDE0}"/>
    <cellStyle name="Navadno 67" xfId="1092" xr:uid="{17AD9B5D-277C-46A1-9AA5-C1368EEC4AE6}"/>
    <cellStyle name="Navadno 68" xfId="1093" xr:uid="{6AA94260-4A3F-44A9-9E22-C5CE3E301A26}"/>
    <cellStyle name="Navadno 69" xfId="1094" xr:uid="{208621A8-765C-46F9-8DDE-79001371ACE7}"/>
    <cellStyle name="Navadno 7" xfId="342" xr:uid="{8BD3ED4E-DA58-46AA-90F8-5150D241BE26}"/>
    <cellStyle name="Navadno 7 2" xfId="1096" xr:uid="{93B069C5-F841-47A0-ADDB-528205EB5705}"/>
    <cellStyle name="Navadno 7 2 2" xfId="1423" xr:uid="{220AFE50-C75A-4259-B54D-9275D9CF95A2}"/>
    <cellStyle name="Navadno 7 2 3" xfId="2116" xr:uid="{C21A42BC-97AC-4784-9DDB-35EE0BE5FC86}"/>
    <cellStyle name="Navadno 7 3" xfId="1097" xr:uid="{94FB868E-0DE0-48A9-AEA8-6387C9FEDEEB}"/>
    <cellStyle name="Navadno 7 3 2" xfId="2117" xr:uid="{599F88B3-09C1-4A0A-B598-FB5D09B94BF7}"/>
    <cellStyle name="Navadno 7 4" xfId="1098" xr:uid="{0C4BA8AD-9627-44BC-A372-59F053C51297}"/>
    <cellStyle name="Navadno 7 4 2" xfId="2118" xr:uid="{B7898795-BCAE-4B66-9A78-909CBA5184C4}"/>
    <cellStyle name="Navadno 7 5" xfId="1260" xr:uid="{BE7B5B69-2B79-4909-B81A-4843E5FBFD0E}"/>
    <cellStyle name="Navadno 7 5 2" xfId="2119" xr:uid="{31DD0605-B49C-42F8-8154-963816987C6D}"/>
    <cellStyle name="Navadno 7 6" xfId="1095" xr:uid="{D691A9A0-42CE-477B-886A-14A42CB6A03B}"/>
    <cellStyle name="Navadno 7 6 2" xfId="2120" xr:uid="{40C3140A-9C2F-4C1A-959B-0C540D3CA62E}"/>
    <cellStyle name="Navadno 7 7" xfId="2115" xr:uid="{05ED9A09-1358-4CB8-A00F-82F5C862AD30}"/>
    <cellStyle name="Navadno 70" xfId="1099" xr:uid="{2E419778-8419-44AF-BEA4-195061C46F96}"/>
    <cellStyle name="Navadno 71" xfId="1552" xr:uid="{A3CC5600-0208-4EA0-9E63-7720B119F213}"/>
    <cellStyle name="Navadno 71 2" xfId="1100" xr:uid="{DE00F96D-DDC1-4363-B1CE-660129E5422B}"/>
    <cellStyle name="Navadno 72" xfId="1101" xr:uid="{4BA68A59-4809-45F3-AFB2-78E8F5E062A4}"/>
    <cellStyle name="Navadno 72 2" xfId="1102" xr:uid="{8D29E3B1-ED29-4B25-9CA6-D6F431FB03F5}"/>
    <cellStyle name="Navadno 72 3" xfId="1103" xr:uid="{EE4DDB0E-CAA4-4DB0-B60C-C331344557A3}"/>
    <cellStyle name="Navadno 72 4" xfId="1104" xr:uid="{446E1E57-CC83-44E6-906E-ACF56C8FBB8C}"/>
    <cellStyle name="Navadno 73" xfId="1105" xr:uid="{591F6F3E-BE0E-4724-9373-E935A8E22CF2}"/>
    <cellStyle name="Navadno 74" xfId="1106" xr:uid="{E697C45E-8304-4352-8E2D-45B4C11028D8}"/>
    <cellStyle name="Navadno 75" xfId="1107" xr:uid="{A18E6260-712F-4E67-B9D7-82F18AB274D3}"/>
    <cellStyle name="Navadno 76" xfId="1108" xr:uid="{61578F0D-0829-4611-9F25-19D00CF85830}"/>
    <cellStyle name="Navadno 77" xfId="1109" xr:uid="{10F4EABC-949E-44AD-9B29-F9697B6D9DD3}"/>
    <cellStyle name="Navadno 78" xfId="1110" xr:uid="{2EC924B0-1156-4EBA-9E09-06C8F82EDC62}"/>
    <cellStyle name="Navadno 79" xfId="1111" xr:uid="{30EDE241-7CCB-4E22-B748-546692E3DE23}"/>
    <cellStyle name="Navadno 8" xfId="9" xr:uid="{1F5BBB5E-8C32-4DDE-A76A-6F00A3588F0E}"/>
    <cellStyle name="Navadno 8 2" xfId="1113" xr:uid="{9E6A9284-2CDC-49C1-912C-AD6AC40C4288}"/>
    <cellStyle name="Navadno 8 2 2" xfId="1424" xr:uid="{F7383430-C4E7-4833-909A-0483C6BE3A1F}"/>
    <cellStyle name="Navadno 8 3" xfId="1237" xr:uid="{13B2E0E1-60CD-4630-84D0-08B7533BBC0C}"/>
    <cellStyle name="Navadno 8 4" xfId="1112" xr:uid="{874A5245-3FF5-41C7-BD3E-527167033FBF}"/>
    <cellStyle name="Navadno 8 5" xfId="2121" xr:uid="{D42765E6-4446-4080-B5F0-9721D604EE7B}"/>
    <cellStyle name="Navadno 80" xfId="1114" xr:uid="{4E047080-621A-410C-8FF7-951FC7E1CD90}"/>
    <cellStyle name="Navadno 80 2" xfId="1115" xr:uid="{A4679C58-B156-42A3-B456-00F42CC49633}"/>
    <cellStyle name="Navadno 80 3" xfId="1116" xr:uid="{5F38E601-44A5-41A5-B745-73CB82F8AC66}"/>
    <cellStyle name="Navadno 80 4" xfId="1117" xr:uid="{95444AB6-50ED-41C8-82FF-B57072C97178}"/>
    <cellStyle name="Navadno 81" xfId="1118" xr:uid="{4E41DCBB-38AD-4F09-8232-E2AB7B302A6A}"/>
    <cellStyle name="Navadno 81 2" xfId="1119" xr:uid="{84897CCA-5FA6-43A2-BAE0-E34DFBFEC084}"/>
    <cellStyle name="Navadno 81 3" xfId="1120" xr:uid="{6C90B017-74C0-4D3E-AE17-D73E96E203C9}"/>
    <cellStyle name="Navadno 81 4" xfId="1121" xr:uid="{0C6731FA-E26A-4DD8-9D1C-CDC83EB66751}"/>
    <cellStyle name="Navadno 82" xfId="1565" xr:uid="{77EC2F8A-B71F-486F-878F-A253219E5A8D}"/>
    <cellStyle name="Navadno 83" xfId="1122" xr:uid="{78692782-BD76-4208-8452-7B092288C933}"/>
    <cellStyle name="Navadno 83 2" xfId="1123" xr:uid="{DB94E56F-61FE-4B91-B9F0-F9938D962465}"/>
    <cellStyle name="Navadno 84" xfId="1124" xr:uid="{CF113AF5-E52E-49D4-A6CD-E6355731EF6D}"/>
    <cellStyle name="Navadno 84 2" xfId="1125" xr:uid="{CF8EAF03-0BE3-470B-94FA-43864A17B38A}"/>
    <cellStyle name="Navadno 85" xfId="1126" xr:uid="{DD80C347-7BAE-41FE-8F1C-46DFEC2817EB}"/>
    <cellStyle name="Navadno 85 2" xfId="1127" xr:uid="{23FAA069-83EA-439D-AAF3-48BB816109A2}"/>
    <cellStyle name="Navadno 86" xfId="1128" xr:uid="{DF36699D-F35E-496C-A36B-A69CDA9FB5CE}"/>
    <cellStyle name="Navadno 86 2" xfId="1129" xr:uid="{0C5F0A7A-ACC8-4AF1-BDB7-AD56AE205B7E}"/>
    <cellStyle name="Navadno 87" xfId="1130" xr:uid="{50308B21-3940-4151-A26A-9D4BE86F3EB0}"/>
    <cellStyle name="Navadno 87 2" xfId="1131" xr:uid="{2FE64CC7-4CBF-455B-BD9C-AF249F4E1B89}"/>
    <cellStyle name="Navadno 88" xfId="1132" xr:uid="{4551FF8F-E6D0-4AB8-B389-578816A25FA7}"/>
    <cellStyle name="Navadno 88 2" xfId="1133" xr:uid="{5B61334B-4CD5-42D3-A0BD-2E929F98067C}"/>
    <cellStyle name="Navadno 89" xfId="1134" xr:uid="{3D72AADD-272F-4A61-B2FA-8116FEF27C06}"/>
    <cellStyle name="Navadno 89 2" xfId="1135" xr:uid="{51789853-5AD6-454C-A9D5-F760832896B7}"/>
    <cellStyle name="Navadno 9" xfId="343" xr:uid="{DCE65378-CD94-4517-A069-FC4C49A6A824}"/>
    <cellStyle name="Navadno 9 2" xfId="1425" xr:uid="{30AA8BD1-6DA4-42F2-960E-95F5D57D7568}"/>
    <cellStyle name="Navadno 9 3" xfId="1261" xr:uid="{2EE3BFE2-17F8-4039-967E-2A51D25156E5}"/>
    <cellStyle name="Navadno 9 4" xfId="1136" xr:uid="{9A421D27-8CC7-4B10-900E-E020B2C1D62A}"/>
    <cellStyle name="Navadno 9 5" xfId="2122" xr:uid="{C08B84AB-00E4-42E7-A091-1F525F9345C8}"/>
    <cellStyle name="Navadno 90" xfId="1137" xr:uid="{0C865A73-E54B-4DDF-A75A-5331D24031AE}"/>
    <cellStyle name="Navadno 90 2" xfId="1138" xr:uid="{250CF1FC-634A-4A83-8FEA-842AC851D0BF}"/>
    <cellStyle name="Navadno 91" xfId="2492" xr:uid="{DB6C8404-62F9-4B3E-B737-A0313A98B052}"/>
    <cellStyle name="Navadno 91 2" xfId="1139" xr:uid="{261709F7-CA60-454C-A3BA-4D8337E51055}"/>
    <cellStyle name="Navadno 92 2" xfId="1140" xr:uid="{CD741981-53BF-470F-A5E3-247A31D795B7}"/>
    <cellStyle name="Navadno 93 2" xfId="1141" xr:uid="{C3B9AE82-07C9-4440-B2DB-CC1269B7C0A8}"/>
    <cellStyle name="Navadno 94" xfId="1142" xr:uid="{4EC85DDD-62BA-45FC-B942-417DA74DDD43}"/>
    <cellStyle name="Navadno 94 2" xfId="1143" xr:uid="{46B9AFFF-8B37-4CDC-AA0E-6457F35F7C3B}"/>
    <cellStyle name="Navadno 95 2" xfId="1144" xr:uid="{B29F1F81-DBFA-41FE-AA52-843AB66AEE8B}"/>
    <cellStyle name="Navadno 96 2" xfId="1145" xr:uid="{AC6366A3-CBD0-4BB5-B446-9789CD68A0C4}"/>
    <cellStyle name="Navadno 97 2" xfId="1146" xr:uid="{FFE63F3E-7987-4D2F-9DCB-D9C8821246D3}"/>
    <cellStyle name="Navadno 98 2" xfId="1147" xr:uid="{8143BD2D-A97C-4563-996C-C07A2F2FDDCE}"/>
    <cellStyle name="Navadno 99 2" xfId="1148" xr:uid="{469BCA0A-A782-4F89-8AA5-2F69D7BCAE6F}"/>
    <cellStyle name="Nevtralno 2" xfId="344" xr:uid="{F36C357C-16CF-4724-BF2C-E52F611C8B60}"/>
    <cellStyle name="Nevtralno 2 2" xfId="345" xr:uid="{E7D16D37-54B7-468C-BF1E-7320EB144F1E}"/>
    <cellStyle name="Nevtralno 2 2 2" xfId="1427" xr:uid="{F1EFCC40-9CCA-4B61-B54C-C409400E47AB}"/>
    <cellStyle name="Nevtralno 2 2 2 2" xfId="2125" xr:uid="{EAC506F9-1B44-47D4-B237-F8C18B7942D9}"/>
    <cellStyle name="Nevtralno 2 2 3" xfId="2126" xr:uid="{7A6847E1-937A-4A96-AE23-8AB4C7F37EB6}"/>
    <cellStyle name="Nevtralno 2 2 4" xfId="2127" xr:uid="{C07F55A4-1239-4C00-AABA-31352AAE0B3F}"/>
    <cellStyle name="Nevtralno 2 2 5" xfId="2124" xr:uid="{D2F4B62F-3022-4BD3-873D-ACBEC31628E3}"/>
    <cellStyle name="Nevtralno 2 3" xfId="346" xr:uid="{044522FF-2AD1-458C-9F4F-126EE3E20752}"/>
    <cellStyle name="Nevtralno 2 3 2" xfId="1428" xr:uid="{12AE2FFE-57BD-4BC6-9201-AA315B56899D}"/>
    <cellStyle name="Nevtralno 2 3 3" xfId="2128" xr:uid="{0804EB55-F2CD-4B83-831B-6638CA927D96}"/>
    <cellStyle name="Nevtralno 2 4" xfId="347" xr:uid="{87E6F335-54E8-4077-8793-0EE45D1B326C}"/>
    <cellStyle name="Nevtralno 2 4 2" xfId="2129" xr:uid="{FD023145-4F15-4616-B803-84D7D5220853}"/>
    <cellStyle name="Nevtralno 2 5" xfId="1426" xr:uid="{299B32F1-B36D-477D-AB60-6154A2DC4042}"/>
    <cellStyle name="Nevtralno 2 5 2" xfId="2130" xr:uid="{48D244A9-D19F-43ED-90F9-B297DBBE1A26}"/>
    <cellStyle name="Nevtralno 2 6" xfId="1262" xr:uid="{BCF6A4C3-8A72-4E60-82AB-08612F83E2A8}"/>
    <cellStyle name="Nevtralno 2 7" xfId="1149" xr:uid="{9CB609B0-C9AD-4A8F-8653-42A05A050E5D}"/>
    <cellStyle name="Nevtralno 2 8" xfId="2123" xr:uid="{8F8A7D63-B691-4B5B-89E8-A5AD632A8E90}"/>
    <cellStyle name="Nevtralno 3" xfId="348" xr:uid="{36426564-1483-400C-B1DB-E5F7FF98A64B}"/>
    <cellStyle name="Nevtralno 3 2" xfId="349" xr:uid="{B2630FF6-DE10-4048-841A-12D987D3FD5C}"/>
    <cellStyle name="Nevtralno 3 3" xfId="350" xr:uid="{71769AEF-0AAB-4092-B06D-3D7779768B39}"/>
    <cellStyle name="Nevtralno 3 4" xfId="351" xr:uid="{816C9A52-E0E7-482B-B802-75C287730DAA}"/>
    <cellStyle name="Nevtralno 3 5" xfId="2131" xr:uid="{6A022EA5-0797-4DAA-891B-8A99196ADD4C}"/>
    <cellStyle name="Nevtralno 4" xfId="352" xr:uid="{EDEC5871-87CA-4101-A260-287DD1B1276D}"/>
    <cellStyle name="Nevtralno 4 2" xfId="353" xr:uid="{322A31A3-CD03-40B9-9B9D-CEF04A33FBC1}"/>
    <cellStyle name="Nevtralno 4 3" xfId="354" xr:uid="{97DB460F-DC66-41FA-BFBC-BEA178F74B32}"/>
    <cellStyle name="Nevtralno 4 4" xfId="355" xr:uid="{2CF61FFD-4496-44CB-9CC3-1DC2A52525A1}"/>
    <cellStyle name="Nevtralno 5" xfId="558" xr:uid="{61EE9E3F-9683-4E96-8DC2-893DB1754B3C}"/>
    <cellStyle name="NORMA" xfId="2132" xr:uid="{557E66F3-29FA-482E-8E2C-7C76ED0F8559}"/>
    <cellStyle name="NORMA 2" xfId="2133" xr:uid="{D6BA913D-492D-47B9-A56E-1126C081C770}"/>
    <cellStyle name="NORMA 2 2" xfId="2134" xr:uid="{A4E66BDC-1089-43B0-BFD5-BE4935365935}"/>
    <cellStyle name="NORMA 2 3" xfId="2135" xr:uid="{EA75E902-5FFA-49BB-862F-86845787ED73}"/>
    <cellStyle name="NORMA 3" xfId="2136" xr:uid="{6A05D1D8-CF7A-4B82-8693-FF718F90B3C7}"/>
    <cellStyle name="NORMA 4" xfId="2137" xr:uid="{4FD58CFB-529D-4134-AB5B-21663EA34AA3}"/>
    <cellStyle name="Normal 10" xfId="1150" xr:uid="{47100CDB-DB58-4014-8A21-CB1760667030}"/>
    <cellStyle name="Normal 10 10" xfId="1151" xr:uid="{89C96657-A984-44DC-9C04-150922BDF351}"/>
    <cellStyle name="Normal 10 11" xfId="1152" xr:uid="{DBBAC058-AEE5-4778-B10A-5DFD52734DDB}"/>
    <cellStyle name="Normal 10 12" xfId="2138" xr:uid="{F7279388-F36B-49A1-B9AD-54301FD496FC}"/>
    <cellStyle name="Normal 10 2" xfId="1153" xr:uid="{1E5D4448-EFB3-4667-851D-3B369A6811EF}"/>
    <cellStyle name="Normal 10 2 2" xfId="1549" xr:uid="{0314ED3F-8E6A-40FF-8C7C-C160E2722D25}"/>
    <cellStyle name="Normal 10 2 3" xfId="2139" xr:uid="{913F2812-BC4D-40C6-82D5-79A2960F576B}"/>
    <cellStyle name="Normal 10 3" xfId="1154" xr:uid="{C4D1035F-6A57-49F9-8673-6EAD2D944285}"/>
    <cellStyle name="Normal 10 3 2" xfId="2140" xr:uid="{3267A43F-91C8-4F03-812F-262B69F6D0AC}"/>
    <cellStyle name="Normal 10 4" xfId="1155" xr:uid="{03F5BD19-4306-42EF-A613-9026D9B46116}"/>
    <cellStyle name="Normal 10 4 2" xfId="2141" xr:uid="{7C3CAE7C-A465-4E4D-9F2D-3A2CA05D22C1}"/>
    <cellStyle name="Normal 10 5" xfId="1156" xr:uid="{C42BB18A-18F3-45DA-A316-85135C7FF403}"/>
    <cellStyle name="Normal 10 6" xfId="1157" xr:uid="{193BF84D-3900-4556-9738-053A9BA3B58E}"/>
    <cellStyle name="Normal 10 7" xfId="1158" xr:uid="{803DA095-5D4F-44FD-8F71-4B794BCA3D88}"/>
    <cellStyle name="Normal 10 8" xfId="1159" xr:uid="{8B19D03F-73F3-483C-A93C-038279C64DCD}"/>
    <cellStyle name="Normal 10 9" xfId="1160" xr:uid="{9E66EF90-292E-46A3-8ECB-E8F50497DCD9}"/>
    <cellStyle name="Normal 10_KONTROLA PRISTOPA" xfId="1161" xr:uid="{0B34C3DF-85D5-4704-A3DC-2D1412B7C32A}"/>
    <cellStyle name="Normal 11" xfId="1162" xr:uid="{6BC7B3B8-450E-44EB-A233-EEF45C14F6C9}"/>
    <cellStyle name="Normal 12" xfId="1163" xr:uid="{AB7FDBEE-5F0E-473C-BBCD-025E6822723F}"/>
    <cellStyle name="Normal 12 2" xfId="1164" xr:uid="{049B3BEB-516F-4B94-A6B0-D543424800A1}"/>
    <cellStyle name="Normal 12 3" xfId="1165" xr:uid="{DED0C329-5826-4B93-BFC3-E7B273F42402}"/>
    <cellStyle name="Normal 13" xfId="2142" xr:uid="{2014F4C9-9B1D-49C6-81B8-CDB661B47EFC}"/>
    <cellStyle name="Normal 14" xfId="1166" xr:uid="{979AE9FF-8498-4CBF-9CFC-BEC0DCD08BCB}"/>
    <cellStyle name="Normal 14 10" xfId="1167" xr:uid="{FF8C5196-5851-4629-A6BF-F10618DC221C}"/>
    <cellStyle name="Normal 14 11" xfId="1168" xr:uid="{D90116A1-F870-452E-BD04-D6AFB8D0DCB3}"/>
    <cellStyle name="Normal 14 12" xfId="1169" xr:uid="{936711EB-31A6-4899-9939-B94BE7DCBFAA}"/>
    <cellStyle name="Normal 14 2" xfId="1170" xr:uid="{5F8CF5A8-6EA3-4CB6-96D7-62DDA9AF9F59}"/>
    <cellStyle name="Normal 14 3" xfId="1171" xr:uid="{F9D25C77-125E-4714-A449-309C8CDEFBC4}"/>
    <cellStyle name="Normal 14 4" xfId="1172" xr:uid="{95C70BEC-7247-4B6D-A8DA-D0B218F912F7}"/>
    <cellStyle name="Normal 14 5" xfId="1173" xr:uid="{CABD02B4-9C53-41A3-9E13-7D313CBE5690}"/>
    <cellStyle name="Normal 14 6" xfId="1174" xr:uid="{74069C83-3BEB-4FC2-B887-EFED6E4FE0D2}"/>
    <cellStyle name="Normal 14 7" xfId="1175" xr:uid="{EFA1613B-6170-4EE6-AC8E-884C1705E04D}"/>
    <cellStyle name="Normal 14 8" xfId="1176" xr:uid="{9D9A0A07-5438-488E-B140-63F333ABD2A0}"/>
    <cellStyle name="Normal 14 9" xfId="1177" xr:uid="{B2EC21A6-C76D-434F-9CAF-1225F91C2E41}"/>
    <cellStyle name="Normal 2" xfId="6" xr:uid="{BAC48334-F848-47BB-8C75-94F003BED2D3}"/>
    <cellStyle name="Normal 2 10" xfId="2144" xr:uid="{FCE7711E-B539-44BF-811C-D03DB5395F29}"/>
    <cellStyle name="Normal 2 11" xfId="2145" xr:uid="{3C2BA00A-F9FE-43BE-865B-4F74314FA538}"/>
    <cellStyle name="Normal 2 12" xfId="2143" xr:uid="{4625264A-C5B6-4E9C-9647-C98EF478B431}"/>
    <cellStyle name="Normal 2 2" xfId="357" xr:uid="{2D22F8EA-3000-4845-A2C9-8C3E64F92968}"/>
    <cellStyle name="Normal 2 2 2" xfId="1264" xr:uid="{7BBE2D53-CF49-43C5-B86D-A897E1CE9C8B}"/>
    <cellStyle name="Normal 2 2 2 2" xfId="2148" xr:uid="{64C65AA7-62A3-4C40-ADCC-CB025D0A91FE}"/>
    <cellStyle name="Normal 2 2 2 3" xfId="2149" xr:uid="{94C3ADD7-B721-4B20-831F-6197CC5E3BA6}"/>
    <cellStyle name="normal 2 2 2 4" xfId="2147" xr:uid="{15C2599A-7146-4D2B-B94C-7B6259DE21FE}"/>
    <cellStyle name="normal 2 2 2 5" xfId="2494" xr:uid="{3BDE320A-6CD9-498E-9E1B-1CCC71829E5C}"/>
    <cellStyle name="Normal 2 2 3" xfId="1178" xr:uid="{E790AA40-4B45-47E8-B75B-073830F3A136}"/>
    <cellStyle name="Normal 2 2 4" xfId="2150" xr:uid="{32113AA6-AAED-49CA-AC3F-7208C83F2D17}"/>
    <cellStyle name="Normal 2 2 5" xfId="2151" xr:uid="{A59E2C93-6292-44D8-A9C3-43748EB72F76}"/>
    <cellStyle name="Normal 2 2 6" xfId="2146" xr:uid="{524A4BB6-A1C2-4E0C-91D7-3E89FC69D108}"/>
    <cellStyle name="Normal 2 2 7" xfId="2493" xr:uid="{2BAABC8A-E473-46EC-97BF-0415E051C91E}"/>
    <cellStyle name="Normal 2 3" xfId="356" xr:uid="{E43636DE-4ED6-4CB3-94A8-F4AB8CE215D3}"/>
    <cellStyle name="Normal 2 3 2" xfId="1179" xr:uid="{13DD4FB7-F170-4D27-9248-355E9B97D7B9}"/>
    <cellStyle name="Normal 2 3 2 2" xfId="2152" xr:uid="{78F98AE0-F2D9-4268-BD01-1F0B91AD9F7E}"/>
    <cellStyle name="Normal 2 3 2 2 2" xfId="2153" xr:uid="{C370B1E5-D9FA-4E05-8D8B-F3CD900A9F40}"/>
    <cellStyle name="Normal 2 3 2 3" xfId="2154" xr:uid="{A62A956A-6FDC-464C-96C9-61AAC42A3B5D}"/>
    <cellStyle name="Normal 2 3 2 4" xfId="2155" xr:uid="{8A013EFB-DCA1-40EE-B523-4B3C3A2FD448}"/>
    <cellStyle name="Normal 2 3 3" xfId="2156" xr:uid="{3BB65820-2DDD-4058-B30C-CC7B7E98FC5B}"/>
    <cellStyle name="Normal 2 3 3 2" xfId="2157" xr:uid="{D834D139-619E-470E-91C2-BED210C12E4D}"/>
    <cellStyle name="Normal 2 3 4" xfId="2158" xr:uid="{EA01B018-4764-4253-A20B-EB528B066AAE}"/>
    <cellStyle name="Normal 2 3 5" xfId="2159" xr:uid="{CB20069F-C5D0-4A81-85A2-58D6DF882B19}"/>
    <cellStyle name="Normal 2 4" xfId="1263" xr:uid="{35BEB4E6-4D69-4AEB-898E-1224EDA1FDAF}"/>
    <cellStyle name="Normal 2 4 2" xfId="2161" xr:uid="{81ED70A6-8B87-4D46-9394-BF643424881B}"/>
    <cellStyle name="Normal 2 4 2 2" xfId="2162" xr:uid="{F9D73D30-8E19-4010-9932-0EB8A86DDBA4}"/>
    <cellStyle name="Normal 2 4 3" xfId="2163" xr:uid="{998CAFCB-B41D-4510-A052-ACD63ADEAA9C}"/>
    <cellStyle name="Normal 2 4 4" xfId="2164" xr:uid="{2CA2F3C6-BEC3-491E-82FE-18973BD63232}"/>
    <cellStyle name="Normal 2 4 5" xfId="2165" xr:uid="{D4635FFA-B86A-4926-A50B-1A4001D66CE7}"/>
    <cellStyle name="Normal 2 4 6" xfId="2160" xr:uid="{23B8B4A0-51CF-4F9A-934F-4289F6E03C94}"/>
    <cellStyle name="Normal 2 5" xfId="2166" xr:uid="{545AB510-7502-437D-9757-8B2D5E96DE3A}"/>
    <cellStyle name="Normal 2 5 2" xfId="2167" xr:uid="{67B26057-625A-4B53-BCED-9415813574E4}"/>
    <cellStyle name="Normal 2 5 2 2" xfId="2168" xr:uid="{B8940A9D-9D72-4C7B-A6DD-7B53666DA99F}"/>
    <cellStyle name="Normal 2 5 2 3" xfId="2169" xr:uid="{94CA3DAA-D870-442D-8B10-EB88F233D7C7}"/>
    <cellStyle name="Normal 2 5 3" xfId="2170" xr:uid="{BF0A740B-B4FE-4B9C-BB32-8E74713619DA}"/>
    <cellStyle name="Normal 2 5 3 2" xfId="2171" xr:uid="{9387F372-F9C2-4B63-99FA-B6C3B8C39FF7}"/>
    <cellStyle name="Normal 2 5 4" xfId="2172" xr:uid="{539CD690-007B-4319-84C3-F29330726FB5}"/>
    <cellStyle name="Normal 2 5 5" xfId="2173" xr:uid="{36DBA91F-3D0C-4E12-855F-B57F0FCF6EBB}"/>
    <cellStyle name="Normal 2 5 6" xfId="2174" xr:uid="{04935AA5-8449-437E-8731-9C63D7564D77}"/>
    <cellStyle name="Normal 2 6" xfId="2175" xr:uid="{50F33F28-14B4-4410-BCAB-F61AE7EB608A}"/>
    <cellStyle name="Normal 2 6 2" xfId="2176" xr:uid="{16FF6EE4-104C-4944-8B83-826CCF0A14E8}"/>
    <cellStyle name="Normal 2 6 3" xfId="2177" xr:uid="{6461F746-A962-4B87-AC0C-F987992E0169}"/>
    <cellStyle name="Normal 2 7" xfId="2178" xr:uid="{202DCC64-ABD5-4D49-9C97-E44D76320CA6}"/>
    <cellStyle name="Normal 2 7 2" xfId="2179" xr:uid="{9BB8628C-CACF-4B9F-9777-2B57C27069FB}"/>
    <cellStyle name="Normal 2 8" xfId="2180" xr:uid="{1E777A0F-525C-41E1-A030-A9498729E111}"/>
    <cellStyle name="Normal 2 9" xfId="2181" xr:uid="{5AE31DC2-2F2D-4F48-A011-1FC5CA3CA533}"/>
    <cellStyle name="Normal 2_PREDRAČUN _ ZA RAZPIS 2015" xfId="2182" xr:uid="{243225FB-8DCA-4E4C-9375-3EBF1BF18AFC}"/>
    <cellStyle name="Normal 23" xfId="1180" xr:uid="{1474BBF2-45DC-42FF-8F70-4D243B574C63}"/>
    <cellStyle name="Normal 3" xfId="358" xr:uid="{86E4E4EC-49AB-4539-AD51-689470335145}"/>
    <cellStyle name="Normal 3 2" xfId="1430" xr:uid="{F452A2F2-6B5F-4C84-B9DB-BC265D40DA1D}"/>
    <cellStyle name="Normal 3 2 2" xfId="2183" xr:uid="{2E84A56F-2E82-4938-9979-81614F530F1B}"/>
    <cellStyle name="Normal 3 3" xfId="1429" xr:uid="{3F8DE5D7-3E98-40A9-924B-6F98A0E9AA6A}"/>
    <cellStyle name="Normal 3 3 2" xfId="2184" xr:uid="{E01D1B3C-2BBA-412C-8D88-F9C6FBA25237}"/>
    <cellStyle name="Normal 3 4" xfId="1265" xr:uid="{46F98CC5-94EA-4287-8B33-655DD5E62E7F}"/>
    <cellStyle name="Normal 3 5" xfId="1181" xr:uid="{72DD1D11-1EB3-4D87-80D2-2B1080E920C6}"/>
    <cellStyle name="Normal 3 6" xfId="1551" xr:uid="{D4C3BC81-824D-4172-9357-3940CD755F16}"/>
    <cellStyle name="Normal 35" xfId="1182" xr:uid="{06CE9A85-5268-44D6-8D37-2DC8356ABE0F}"/>
    <cellStyle name="Normal 4" xfId="1183" xr:uid="{0D4F0847-5F13-4CD3-81E2-E323EB565BC3}"/>
    <cellStyle name="Normal 4 2" xfId="1184" xr:uid="{EE975174-4828-4845-9AD2-7B4A29190681}"/>
    <cellStyle name="Normal 4 2 2" xfId="2186" xr:uid="{15CAD2F4-FE69-4F5F-8518-2083313D623C}"/>
    <cellStyle name="Normal 4 2 2 2" xfId="2187" xr:uid="{B74F9129-4FEB-4003-8068-1378C4BCBAB0}"/>
    <cellStyle name="Normal 4 2 3" xfId="2188" xr:uid="{D6BD1998-E760-4841-B206-D1A36252A3E2}"/>
    <cellStyle name="Normal 4 2 4" xfId="2189" xr:uid="{176F8EB4-CF1C-400D-9DA5-481744528F6A}"/>
    <cellStyle name="Normal 4 2 5" xfId="2185" xr:uid="{EE56FAD7-12D7-440B-A7C2-32D844E8C7CF}"/>
    <cellStyle name="Normal 4 3" xfId="1185" xr:uid="{32124D1E-1228-43A3-B6F0-B729CC8ADB80}"/>
    <cellStyle name="Normal 4 3 2" xfId="2190" xr:uid="{7A0A64D0-67B1-4C74-9824-CEC458B8A85B}"/>
    <cellStyle name="Normal 4 4" xfId="1186" xr:uid="{477990A6-A568-4CEC-98CB-BE71A0E3F17D}"/>
    <cellStyle name="Normal 4 4 2" xfId="2192" xr:uid="{C70693C4-BB96-47BE-B173-74A27AD69B3F}"/>
    <cellStyle name="Normal 4 4 3" xfId="2191" xr:uid="{6F45A288-1430-4255-B2C9-8FD2D06BBDE3}"/>
    <cellStyle name="Normal 4 5" xfId="1187" xr:uid="{DB6D5C7D-861E-489F-B162-07E121E2CE8C}"/>
    <cellStyle name="Normal 4 5 2" xfId="2193" xr:uid="{016607AC-261C-44CB-B163-CD102C1FC33D}"/>
    <cellStyle name="Normal 4 6" xfId="1188" xr:uid="{9E2C0A9C-26FD-4A79-86E0-FEDA7B7EBB1D}"/>
    <cellStyle name="Normal 4 6 2" xfId="2194" xr:uid="{4A2ACD0E-4419-43D6-987A-6FE048F264CD}"/>
    <cellStyle name="Normal 4 7" xfId="1189" xr:uid="{E9865147-A1E2-4E8C-88C9-E64395A9DDB3}"/>
    <cellStyle name="Normal 4 8" xfId="1190" xr:uid="{37D477D9-2747-4C71-AB7E-4F2CFD3BCC04}"/>
    <cellStyle name="Normal 4 9" xfId="1431" xr:uid="{52508530-4DAC-4036-8909-4F5933287BCD}"/>
    <cellStyle name="Normal 5" xfId="1432" xr:uid="{AAA15EA8-CA3B-4C8D-BC20-C486F0EF54BD}"/>
    <cellStyle name="Normal 5 2" xfId="2196" xr:uid="{1D26A3DB-692C-418F-8554-65EB2FD180A8}"/>
    <cellStyle name="Normal 5 2 2" xfId="2197" xr:uid="{F8AC3C39-2ED6-4517-9AF0-FF2A5DC53E59}"/>
    <cellStyle name="Normal 5 3" xfId="2198" xr:uid="{E4B15E0E-640F-49D0-AFB3-CD189762EDCD}"/>
    <cellStyle name="Normal 5 4" xfId="2199" xr:uid="{94223E79-9112-4F29-A25F-0400D204B41F}"/>
    <cellStyle name="Normal 5 5" xfId="2195" xr:uid="{A9053370-8F52-44A0-84C0-0B6391C5172B}"/>
    <cellStyle name="Normal 54" xfId="1191" xr:uid="{AEBCC807-DD61-481B-95C2-0FB42580D80A}"/>
    <cellStyle name="Normal 6" xfId="2200" xr:uid="{DFAC43B4-1839-45A8-9E49-C02008DBFBCA}"/>
    <cellStyle name="Normal 6 2" xfId="2201" xr:uid="{AC8FB089-05F3-4D86-81C2-4B3C264B453D}"/>
    <cellStyle name="Normal 6 2 2" xfId="2202" xr:uid="{8B44F7E1-3207-4E3F-ABFF-2C19B0CFA0E9}"/>
    <cellStyle name="Normal 6 3" xfId="2203" xr:uid="{0FB151F8-313D-4475-A930-34245D785074}"/>
    <cellStyle name="Normal 6 4" xfId="2204" xr:uid="{06CF4047-DEDD-4F43-8A2E-9955C6FC67DC}"/>
    <cellStyle name="Normal 6 5" xfId="2205" xr:uid="{DBE4BD32-526E-4445-93E5-05F9A6C7D9CD}"/>
    <cellStyle name="Normal 7" xfId="1192" xr:uid="{28FD0138-1053-4769-9F1F-7636F8B94134}"/>
    <cellStyle name="Normal 7 2" xfId="1193" xr:uid="{71259678-6537-4B24-A2DC-34548A37CC8D}"/>
    <cellStyle name="Normal 7 2 2" xfId="2206" xr:uid="{DDA1FDB7-B8BD-48D2-A049-1A8F527B615C}"/>
    <cellStyle name="Normal 7 3" xfId="1194" xr:uid="{26E1F0B8-DC4E-4AAD-93D8-7F0F967FA49F}"/>
    <cellStyle name="Normal 7 4" xfId="1195" xr:uid="{92853B4A-A418-4392-A1D4-E6613E973C9C}"/>
    <cellStyle name="Normal 7 4 2" xfId="2207" xr:uid="{CF5D1E2B-50DD-42A7-A809-9D58ACDCE0D3}"/>
    <cellStyle name="Normal 7 5" xfId="1196" xr:uid="{2739C58F-C873-4368-98CA-F4EE422E9337}"/>
    <cellStyle name="Normal 7 6" xfId="1197" xr:uid="{49562D18-D027-43F1-998E-54D27E9A5AB7}"/>
    <cellStyle name="Normal 7 7" xfId="1198" xr:uid="{D11A3712-648C-4825-81DB-3C720FAE6A3D}"/>
    <cellStyle name="Normal 8" xfId="2208" xr:uid="{6A68078F-3E04-443D-B923-DCD1AC401D5A}"/>
    <cellStyle name="Normal 9" xfId="2209" xr:uid="{CEF5E7AB-318B-4CBC-B9D0-23A252726B53}"/>
    <cellStyle name="Normal_+BFA0" xfId="1199" xr:uid="{B1DD2DD1-AF78-4E02-AE7A-6B6766E4E0DA}"/>
    <cellStyle name="normal1" xfId="2210" xr:uid="{62033B67-A870-4B95-AD5D-126F9A86E3CA}"/>
    <cellStyle name="normal1 2" xfId="2211" xr:uid="{05843AC0-10F2-44AB-B9D5-F40B13AE02BA}"/>
    <cellStyle name="normal1 2 2" xfId="2212" xr:uid="{7B77FF2A-32D8-4B0C-849C-10B18D69A60F}"/>
    <cellStyle name="normal1 2 3" xfId="2213" xr:uid="{F7929EBA-7967-401B-AD2D-3563E959AC8F}"/>
    <cellStyle name="normal1 3" xfId="2214" xr:uid="{A7D13C23-8DBE-4FF3-95B0-7AF36485BB81}"/>
    <cellStyle name="normal1 4" xfId="2215" xr:uid="{A27A965A-0765-4AAA-AA9F-90B54CE94134}"/>
    <cellStyle name="Normal-10" xfId="359" xr:uid="{317804B1-EB52-4AF4-B5C3-D42909D5EDEC}"/>
    <cellStyle name="Normale_CCTV Price List Jan-Jun 2005" xfId="2216" xr:uid="{83FBC1EF-4AB6-442B-9434-A22512F3B02A}"/>
    <cellStyle name="Odstotek 2" xfId="1200" xr:uid="{6E42C6D2-C3F5-4745-BBF1-5DF97ABE7B15}"/>
    <cellStyle name="Odstotek 2 2" xfId="1434" xr:uid="{F00F10C9-38D0-4918-B1AF-46CBA1FBF74C}"/>
    <cellStyle name="Odstotek 2 2 2" xfId="2218" xr:uid="{DA648010-6D62-4061-A3D0-1EB2BB7C1917}"/>
    <cellStyle name="Odstotek 2 3" xfId="2219" xr:uid="{C7FEE55D-75F7-42D2-8F71-00786A464088}"/>
    <cellStyle name="Odstotek 2 4" xfId="2220" xr:uid="{26950371-2578-44E8-8294-9227696885B7}"/>
    <cellStyle name="Odstotek 2 5" xfId="2221" xr:uid="{29513BFE-A872-46E4-9EB6-201881448BA8}"/>
    <cellStyle name="Odstotek 2 5 2" xfId="2222" xr:uid="{E53DED73-8640-4EB2-8025-3757C49F46FD}"/>
    <cellStyle name="Odstotek 2 6" xfId="2217" xr:uid="{C356A972-0BB6-4E1B-ABAD-B0A5CFB53C56}"/>
    <cellStyle name="Odstotek 3" xfId="1201" xr:uid="{AF953E5F-E1A6-4FD1-9E10-16FF5B38775D}"/>
    <cellStyle name="Odstotek 3 2" xfId="1436" xr:uid="{408C38EA-24A1-49B0-8B9B-7AB11CC49831}"/>
    <cellStyle name="Odstotek 3 2 2" xfId="2224" xr:uid="{0C1075C6-E005-4198-84A3-E052FFE6785B}"/>
    <cellStyle name="Odstotek 3 3" xfId="1435" xr:uid="{8BE4B63B-CCB9-4C3C-B526-D9251B8149CF}"/>
    <cellStyle name="Odstotek 3 4" xfId="2223" xr:uid="{FB9C9681-6F46-4A92-860B-FC671E8F2A9A}"/>
    <cellStyle name="Odstotek 4" xfId="1202" xr:uid="{D79C3508-4770-4B30-B6BA-EA9215E28A64}"/>
    <cellStyle name="Odstotek 4 2" xfId="1437" xr:uid="{2596B0E9-C058-4204-B094-1875874E2FFC}"/>
    <cellStyle name="Odstotek 4 2 2" xfId="2226" xr:uid="{9E76F8A7-9AF5-4332-9C4D-E64AF7C6AB35}"/>
    <cellStyle name="Odstotek 4 3" xfId="2225" xr:uid="{301C71C1-8BDD-45A8-BCDB-8B999A4C59D6}"/>
    <cellStyle name="Odstotek 5" xfId="1203" xr:uid="{47C90AC3-F52D-497C-B877-C75561AC1DEE}"/>
    <cellStyle name="Odstotek 5 2" xfId="1204" xr:uid="{2050CEF5-22AF-4EFF-A181-DA5C412150A0}"/>
    <cellStyle name="Odstotek 5 2 2" xfId="1439" xr:uid="{F8E027DC-FF47-4551-982D-CE4B8B88086E}"/>
    <cellStyle name="Odstotek 5 3" xfId="1440" xr:uid="{84FEB86C-E0A6-40B6-A06E-448A2D6C8167}"/>
    <cellStyle name="Odstotek 5 4" xfId="1438" xr:uid="{5DCC1A0F-E962-41D0-840E-E9F65C378595}"/>
    <cellStyle name="Odstotek 5 5" xfId="2227" xr:uid="{03F9BE5C-3C57-4DEE-8FE2-2A8F6046F039}"/>
    <cellStyle name="Odstotek 6" xfId="1441" xr:uid="{504B2315-D8D7-4F90-81AB-C7D8789EB050}"/>
    <cellStyle name="Odstotek 7" xfId="1433" xr:uid="{EFBC7F40-E989-4613-B2D1-F42103F6FBB8}"/>
    <cellStyle name="Odstotek 8" xfId="1548" xr:uid="{57109F0C-466D-4A1A-BD86-9E245024084E}"/>
    <cellStyle name="opis" xfId="1557" xr:uid="{7374D81F-B498-4A8B-9745-A57366593FA5}"/>
    <cellStyle name="Opomba 2" xfId="360" xr:uid="{AF07A303-EB19-44B1-BA2C-21BA1FD6F90D}"/>
    <cellStyle name="Opomba 2 10" xfId="1443" xr:uid="{21FFBF48-EAEA-43DC-88A8-030A6624C305}"/>
    <cellStyle name="Opomba 2 11" xfId="1444" xr:uid="{F1F2F4D1-9D56-4DA8-80E5-C14038991D0F}"/>
    <cellStyle name="Opomba 2 12" xfId="1442" xr:uid="{4D4251DA-6557-4ADC-B48B-0E13541F4540}"/>
    <cellStyle name="Opomba 2 13" xfId="1266" xr:uid="{8C75051A-D64C-43B6-B142-08E56F5A2342}"/>
    <cellStyle name="Opomba 2 14" xfId="1205" xr:uid="{16B9E518-7906-40B6-9E09-D280A9A00751}"/>
    <cellStyle name="Opomba 2 15" xfId="2228" xr:uid="{2F374468-362E-4A05-9DDC-06C32C81C37C}"/>
    <cellStyle name="Opomba 2 2" xfId="361" xr:uid="{F0826735-DD94-4DF5-BE47-3A5A41EC00AD}"/>
    <cellStyle name="Opomba 2 2 2" xfId="1446" xr:uid="{0596CB2C-52A2-4CD2-B475-C77FBE7F775D}"/>
    <cellStyle name="Opomba 2 2 2 2" xfId="2230" xr:uid="{17F7255A-B7AD-46F1-A7D6-48E7312C717B}"/>
    <cellStyle name="Opomba 2 2 3" xfId="1445" xr:uid="{A7B95F16-8673-4691-855A-606D9F160341}"/>
    <cellStyle name="Opomba 2 2 3 2" xfId="2231" xr:uid="{918B1E84-89BC-438F-9660-CC3427D0B28F}"/>
    <cellStyle name="Opomba 2 2 4" xfId="1267" xr:uid="{8270FD74-A41E-4D11-83BF-9AC6A0C3E747}"/>
    <cellStyle name="Opomba 2 2 4 2" xfId="2232" xr:uid="{30FAFE2C-286F-44B6-BDCD-7134F4E9BDDB}"/>
    <cellStyle name="Opomba 2 2 5" xfId="1206" xr:uid="{A9AEA1F2-2DE5-4CC0-94C6-BF2CBB1DA5D9}"/>
    <cellStyle name="Opomba 2 2 6" xfId="2229" xr:uid="{758285A7-402D-42EE-AEC5-70D21A843516}"/>
    <cellStyle name="Opomba 2 3" xfId="362" xr:uid="{301F0D1C-A667-4A95-92D7-4CA9BD0E98FA}"/>
    <cellStyle name="Opomba 2 3 2" xfId="1448" xr:uid="{02EC2D5C-1700-4398-9934-AA5B82C0F716}"/>
    <cellStyle name="Opomba 2 3 2 2" xfId="2234" xr:uid="{1B5D782C-DD95-4242-B7C2-04DF8409CCE3}"/>
    <cellStyle name="Opomba 2 3 3" xfId="1447" xr:uid="{5880D32B-4F22-4A36-BCFC-442285A82478}"/>
    <cellStyle name="Opomba 2 3 3 2" xfId="2235" xr:uid="{8D5978EA-7370-4886-98A9-F4B7BDF5016D}"/>
    <cellStyle name="Opomba 2 3 4" xfId="2233" xr:uid="{23D3EC1A-0A4C-45CF-858D-9716EBCBBC25}"/>
    <cellStyle name="Opomba 2 4" xfId="363" xr:uid="{BD1B1E07-9003-405D-B68C-D76297BCEA75}"/>
    <cellStyle name="Opomba 2 4 2" xfId="1449" xr:uid="{1F9F2226-A29B-4F94-BF0E-D14B24255546}"/>
    <cellStyle name="Opomba 2 4 3" xfId="2236" xr:uid="{D55E7556-7AA8-4B24-AB3F-C25F409C106D}"/>
    <cellStyle name="Opomba 2 5" xfId="571" xr:uid="{EF1CA805-3EA1-46D6-8601-AA3C63D26DF4}"/>
    <cellStyle name="Opomba 2 5 2" xfId="1450" xr:uid="{B86C7241-ECB8-428C-A527-FFA45986BCF7}"/>
    <cellStyle name="Opomba 2 5 3" xfId="2237" xr:uid="{68A3928F-D138-4000-91D1-90B4707AAFAF}"/>
    <cellStyle name="Opomba 2 6" xfId="1451" xr:uid="{959ED6B0-FEE8-496C-9451-177856A2980C}"/>
    <cellStyle name="Opomba 2 6 2" xfId="2238" xr:uid="{FCEC4FCF-296B-40E9-A675-E2733CE2524E}"/>
    <cellStyle name="Opomba 2 7" xfId="1452" xr:uid="{E9EF5123-D85F-4DDC-9BFD-BEDBAC1FE7E6}"/>
    <cellStyle name="Opomba 2 8" xfId="1453" xr:uid="{C49B0DCC-142A-44F7-99D2-ED411BA82436}"/>
    <cellStyle name="Opomba 2 9" xfId="1454" xr:uid="{2224CB00-1D7D-4755-A749-198E75C7D92C}"/>
    <cellStyle name="Opomba 3" xfId="364" xr:uid="{15581E38-316C-4469-B75C-530E89A8BFC4}"/>
    <cellStyle name="Opomba 3 10" xfId="1456" xr:uid="{D79D1B98-B85C-4CC5-8B47-A3CCE051F9BA}"/>
    <cellStyle name="Opomba 3 11" xfId="1457" xr:uid="{717C6434-F981-4303-860B-C7F29BC64870}"/>
    <cellStyle name="Opomba 3 12" xfId="1455" xr:uid="{6FF138EF-680F-4E55-800B-CE1E992CBF3C}"/>
    <cellStyle name="Opomba 3 13" xfId="1268" xr:uid="{E4143F37-6F53-4C0C-A83C-BA5931A0A952}"/>
    <cellStyle name="Opomba 3 14" xfId="1207" xr:uid="{BED3B866-2CC5-49E9-812A-B2A6ADA7D365}"/>
    <cellStyle name="Opomba 3 15" xfId="2239" xr:uid="{9870F78C-9A24-47E3-B884-90ADB057546E}"/>
    <cellStyle name="Opomba 3 2" xfId="365" xr:uid="{F4389566-D1DC-4CDC-BB2E-0BF49EAD6922}"/>
    <cellStyle name="Opomba 3 2 2" xfId="1459" xr:uid="{CBEFA230-5A51-4B81-B906-10739B194BF6}"/>
    <cellStyle name="Opomba 3 2 3" xfId="1458" xr:uid="{70E8383A-1C08-476C-B1CF-73D5FB1EE85F}"/>
    <cellStyle name="Opomba 3 2 4" xfId="1269" xr:uid="{3418976E-1EBC-4065-807E-AE6F79DD3A2B}"/>
    <cellStyle name="Opomba 3 2 5" xfId="1208" xr:uid="{0DDC11F3-68DB-4ECA-B2BF-7237F910DCAE}"/>
    <cellStyle name="Opomba 3 3" xfId="366" xr:uid="{C92BCA44-1E8E-4CA3-9632-7C22C6969663}"/>
    <cellStyle name="Opomba 3 3 2" xfId="1461" xr:uid="{9D7D8E78-3590-4AB5-90AE-02873477158C}"/>
    <cellStyle name="Opomba 3 3 3" xfId="1460" xr:uid="{ADD75F8E-C9A2-4FC9-8B3D-DFD3A86EB814}"/>
    <cellStyle name="Opomba 3 4" xfId="367" xr:uid="{AD5D5196-E6C6-41B6-A9B1-CE5A84116272}"/>
    <cellStyle name="Opomba 3 4 2" xfId="1462" xr:uid="{5276E6D4-1F0A-4D3A-9C4E-C359BD97EE6E}"/>
    <cellStyle name="Opomba 3 5" xfId="572" xr:uid="{09B255BB-F559-42F4-A6D0-2BCFA65457B6}"/>
    <cellStyle name="Opomba 3 5 2" xfId="1463" xr:uid="{1BCF298F-30B7-4269-8212-1CB33FFB7B2F}"/>
    <cellStyle name="Opomba 3 6" xfId="1464" xr:uid="{9C924E3A-5F0E-4A7A-A200-171938AEEE62}"/>
    <cellStyle name="Opomba 3 7" xfId="1465" xr:uid="{C0C7D16E-A610-4157-BDFB-978B9D90F2A1}"/>
    <cellStyle name="Opomba 3 8" xfId="1466" xr:uid="{E52FDD01-D2DB-4A4E-83A6-E7252A08D534}"/>
    <cellStyle name="Opomba 3 9" xfId="1467" xr:uid="{0EA5A59D-ECEE-4325-B94E-F14121273B5F}"/>
    <cellStyle name="Opomba 4" xfId="368" xr:uid="{A8FFC9E9-DBE8-4412-9701-57CFA1F2ED48}"/>
    <cellStyle name="Opomba 4 2" xfId="369" xr:uid="{17121FF3-DD4B-4BAD-B514-76F9DBD5F0CB}"/>
    <cellStyle name="Opomba 4 2 2" xfId="1271" xr:uid="{95F038BF-67C5-4093-BFF4-ACAA3833FE4C}"/>
    <cellStyle name="Opomba 4 2 3" xfId="1210" xr:uid="{B3CF171B-CF94-42D2-9DA4-F9D1FAA716E4}"/>
    <cellStyle name="Opomba 4 3" xfId="370" xr:uid="{6453B726-6C39-45B2-81C8-A93D642C247F}"/>
    <cellStyle name="Opomba 4 4" xfId="371" xr:uid="{8012AD14-95E8-4DEA-81FF-F38E90C34A5F}"/>
    <cellStyle name="Opomba 4 5" xfId="1270" xr:uid="{090BEEAB-85CA-477D-BD7A-D578C84A7325}"/>
    <cellStyle name="Opomba 4 6" xfId="1209" xr:uid="{1A39FEA4-BCA5-4618-B0C3-7E4D9524A71F}"/>
    <cellStyle name="Opozorilo 2" xfId="372" xr:uid="{402B3728-61CA-4AF9-8164-294DDF80AE42}"/>
    <cellStyle name="Opozorilo 2 2" xfId="373" xr:uid="{F484D069-F005-4802-99B6-9F52C07BFE1E}"/>
    <cellStyle name="Opozorilo 2 2 2" xfId="1468" xr:uid="{C5882D6A-BECD-4096-A447-31BB11595495}"/>
    <cellStyle name="Opozorilo 2 2 2 2" xfId="2241" xr:uid="{6018304D-E975-438B-912C-E7AE1B1EB5D3}"/>
    <cellStyle name="Opozorilo 2 2 3" xfId="2242" xr:uid="{350AB939-82E3-496E-952C-77488D2D2930}"/>
    <cellStyle name="Opozorilo 2 2 4" xfId="2243" xr:uid="{386D04DD-C3B6-4A97-96FF-2850C82A86B6}"/>
    <cellStyle name="Opozorilo 2 2 5" xfId="2240" xr:uid="{8E6B2807-CA36-42C0-A370-40378A440D21}"/>
    <cellStyle name="Opozorilo 2 3" xfId="374" xr:uid="{49E28218-A54B-4749-B803-C2148E7B7C99}"/>
    <cellStyle name="Opozorilo 2 3 2" xfId="2244" xr:uid="{140D18D1-4EA5-4D4C-8798-A892DE3542B1}"/>
    <cellStyle name="Opozorilo 2 4" xfId="375" xr:uid="{95CB6221-2D0C-49F5-8D3F-264017907B09}"/>
    <cellStyle name="Opozorilo 2 4 2" xfId="2245" xr:uid="{D7F3FE37-005D-4444-9C9A-DCA656D11E1F}"/>
    <cellStyle name="Opozorilo 2 5" xfId="2246" xr:uid="{E7EC8F51-3B3C-4A2D-AD14-98A0CF0090F3}"/>
    <cellStyle name="Opozorilo 3" xfId="376" xr:uid="{C726EB0E-E769-49CB-AF4E-31114CD61CA4}"/>
    <cellStyle name="Opozorilo 3 2" xfId="377" xr:uid="{917A673C-D84C-44B5-8740-C66762F44F3D}"/>
    <cellStyle name="Opozorilo 3 3" xfId="378" xr:uid="{6FE8BE10-B516-4CF1-9D71-6F7E00C4EBA3}"/>
    <cellStyle name="Opozorilo 3 4" xfId="379" xr:uid="{70522EC3-450D-4DAA-866B-9DCBBBFCA8B8}"/>
    <cellStyle name="Opozorilo 4" xfId="380" xr:uid="{0E48AE81-BAEE-435C-9D53-66B58EE46780}"/>
    <cellStyle name="Opozorilo 4 2" xfId="381" xr:uid="{C46A25C7-CF72-42AC-9B9A-7149DD7F4B4E}"/>
    <cellStyle name="Opozorilo 4 3" xfId="382" xr:uid="{59F38004-CAB3-4B92-A10E-75747D20F731}"/>
    <cellStyle name="Opozorilo 4 4" xfId="383" xr:uid="{7F20878A-287A-47ED-A0BF-8ADA494EAB75}"/>
    <cellStyle name="Opozorilo 5" xfId="552" xr:uid="{AF3B6BC5-6DB2-4B43-9558-3FE22AE4D90A}"/>
    <cellStyle name="Output" xfId="1469" xr:uid="{EF282D70-2459-4C46-BBAA-BE1617057D15}"/>
    <cellStyle name="Output 10" xfId="1470" xr:uid="{B4B08D9C-A737-465A-899B-07E87FF030D4}"/>
    <cellStyle name="Output 2" xfId="1471" xr:uid="{AD0701AB-EF7D-45C4-8E9F-543826D6B1F7}"/>
    <cellStyle name="Output 2 2" xfId="1472" xr:uid="{D509890B-37CE-4DAB-AF62-0B6210E15FDB}"/>
    <cellStyle name="Output 2 3" xfId="2247" xr:uid="{D38A520F-E650-4F90-BB66-A3AE39C597D0}"/>
    <cellStyle name="Output 3" xfId="1473" xr:uid="{DFCA6CF6-DCA7-4672-953E-156E413DDB25}"/>
    <cellStyle name="Output 4" xfId="1474" xr:uid="{66C7F61D-1782-4861-AD5D-74051709C142}"/>
    <cellStyle name="Output 5" xfId="1475" xr:uid="{8682AA03-2310-41FD-9F62-6ADEE2BD08A5}"/>
    <cellStyle name="Output 6" xfId="1476" xr:uid="{7F69D4E0-3109-4D43-8E7E-5AD3510FA1CF}"/>
    <cellStyle name="Output 7" xfId="1477" xr:uid="{34A7B6B0-A09F-490F-81D6-10214A8B472D}"/>
    <cellStyle name="Output 8" xfId="1478" xr:uid="{202F1270-B3BE-45CD-B650-DB8B53D44410}"/>
    <cellStyle name="Output 9" xfId="1479" xr:uid="{33D2EC71-7FF9-4E49-8B8F-B535A2A3C663}"/>
    <cellStyle name="oznaka" xfId="1558" xr:uid="{DD210BFF-D201-4D3F-BFD4-CA5306443075}"/>
    <cellStyle name="podatki" xfId="1277" xr:uid="{9721F930-122D-4143-BF11-5AB2EA3D654D}"/>
    <cellStyle name="Pojasnjevalno besedilo 2" xfId="384" xr:uid="{AEE7E366-9C05-472B-B642-405064424AF4}"/>
    <cellStyle name="Pojasnjevalno besedilo 2 2" xfId="385" xr:uid="{55430459-B2D4-4C55-92CB-1027522DE748}"/>
    <cellStyle name="Pojasnjevalno besedilo 2 2 2" xfId="1480" xr:uid="{9E72E594-9E0E-4B18-8499-9BCA264AFA3E}"/>
    <cellStyle name="Pojasnjevalno besedilo 2 2 2 2" xfId="2249" xr:uid="{CE8F0B88-5A5B-4C8B-9F44-E07026591F9F}"/>
    <cellStyle name="Pojasnjevalno besedilo 2 2 3" xfId="2250" xr:uid="{2C42293F-28CA-446D-9D5A-459A633B4FAE}"/>
    <cellStyle name="Pojasnjevalno besedilo 2 2 4" xfId="2248" xr:uid="{11D1D8D2-AB29-4A59-96FF-3ED0BF45C7C6}"/>
    <cellStyle name="Pojasnjevalno besedilo 2 3" xfId="386" xr:uid="{67EE81FA-BC61-4889-B3E0-025FA2838986}"/>
    <cellStyle name="Pojasnjevalno besedilo 2 3 2" xfId="2251" xr:uid="{B347C7D9-B1EE-49DD-8E18-33D73C6CE33F}"/>
    <cellStyle name="Pojasnjevalno besedilo 2 4" xfId="387" xr:uid="{63FA34BF-D0C7-4E34-9A70-D7FBC46561B4}"/>
    <cellStyle name="Pojasnjevalno besedilo 2 4 2" xfId="2252" xr:uid="{1DF2AC3A-A0CC-43E4-86F3-3C09A2A6D452}"/>
    <cellStyle name="Pojasnjevalno besedilo 2 5" xfId="1272" xr:uid="{B60A48D6-ABAB-4965-901F-D88B983C1C31}"/>
    <cellStyle name="Pojasnjevalno besedilo 2 5 2" xfId="2253" xr:uid="{26A42257-F980-43CC-BBB6-9AFEC2E65B77}"/>
    <cellStyle name="Pojasnjevalno besedilo 2 6" xfId="1236" xr:uid="{DC9AC8DE-69D3-47A6-A78E-AA8ECDB1EBE2}"/>
    <cellStyle name="Pojasnjevalno besedilo 3" xfId="388" xr:uid="{10CA6C30-6FAF-4C2A-A7BD-8D382984D246}"/>
    <cellStyle name="Pojasnjevalno besedilo 3 2" xfId="389" xr:uid="{23CF6438-07E8-42EF-854E-5BEA6072EAC4}"/>
    <cellStyle name="Pojasnjevalno besedilo 3 3" xfId="390" xr:uid="{2EBA6E56-A7B8-47C6-8743-BCE2EF41CA19}"/>
    <cellStyle name="Pojasnjevalno besedilo 3 4" xfId="391" xr:uid="{C14F9B6E-6983-4B4E-89A3-6F2C807614C0}"/>
    <cellStyle name="Pojasnjevalno besedilo 3 5" xfId="1273" xr:uid="{35BA925C-FE28-4E19-B223-F625D0A457C5}"/>
    <cellStyle name="Pojasnjevalno besedilo 3 6" xfId="1234" xr:uid="{AD046496-7D60-4623-9146-09E06CBB8052}"/>
    <cellStyle name="Pojasnjevalno besedilo 4" xfId="392" xr:uid="{D2DE1A3B-0B4E-4CA3-A0FA-8525CAA5F969}"/>
    <cellStyle name="Pojasnjevalno besedilo 4 2" xfId="393" xr:uid="{970708BB-E4E2-466B-9462-5CFA98C27C56}"/>
    <cellStyle name="Pojasnjevalno besedilo 4 3" xfId="394" xr:uid="{93D96F6E-CDF0-46A1-8DD3-A28FFD649015}"/>
    <cellStyle name="Pojasnjevalno besedilo 4 4" xfId="395" xr:uid="{F90FAFA9-055F-42BA-BAB9-26CCEF28350A}"/>
    <cellStyle name="Pojasnjevalno besedilo 5" xfId="551" xr:uid="{1215E013-EFA8-4F74-9B4D-179007212DBB}"/>
    <cellStyle name="Pomoc" xfId="1211" xr:uid="{DF327FAC-BC94-4361-8192-F6182AAE48C2}"/>
    <cellStyle name="Poudarek1 2" xfId="396" xr:uid="{3C247C3D-8A07-4E02-B426-A70A7EF75D3B}"/>
    <cellStyle name="Poudarek1 2 2" xfId="397" xr:uid="{70F2084B-6DAA-4781-94DE-19AF7F6B3346}"/>
    <cellStyle name="Poudarek1 2 2 2" xfId="1482" xr:uid="{D9A1D45E-9716-4A1E-81A8-6013221DAB01}"/>
    <cellStyle name="Poudarek1 2 2 2 2" xfId="2256" xr:uid="{4DC466C5-1A74-4B2F-9A62-85B71D6EE9BB}"/>
    <cellStyle name="Poudarek1 2 2 3" xfId="2257" xr:uid="{DFA07AD7-D179-4E27-BBDD-62B4C5A057D2}"/>
    <cellStyle name="Poudarek1 2 2 4" xfId="2258" xr:uid="{EDE386E6-7852-4869-9E68-CF9074DCF90E}"/>
    <cellStyle name="Poudarek1 2 2 5" xfId="2255" xr:uid="{B4F1AE21-A8DC-40FB-AD39-0C0D413F007A}"/>
    <cellStyle name="Poudarek1 2 3" xfId="398" xr:uid="{388E134A-EC5B-4A07-B3E4-B0B55B98C6B7}"/>
    <cellStyle name="Poudarek1 2 3 2" xfId="1483" xr:uid="{2D60B8AF-CBC5-46A6-B4FA-8C78E4E22C19}"/>
    <cellStyle name="Poudarek1 2 3 2 2" xfId="2260" xr:uid="{E2DC0989-617F-4131-A46D-D05F8396DA99}"/>
    <cellStyle name="Poudarek1 2 3 3" xfId="2261" xr:uid="{B3401A9A-DE15-4569-AB98-1956D50F2058}"/>
    <cellStyle name="Poudarek1 2 3 4" xfId="2259" xr:uid="{09E158A3-6D02-4B10-BE0E-FA44EDEA531F}"/>
    <cellStyle name="Poudarek1 2 4" xfId="399" xr:uid="{105196CD-3116-4F41-A494-31E2A63AE534}"/>
    <cellStyle name="Poudarek1 2 4 2" xfId="2262" xr:uid="{72E50CB4-726B-4B56-AE73-1540E8DEF058}"/>
    <cellStyle name="Poudarek1 2 5" xfId="1481" xr:uid="{8DC8A1CC-CA4E-49CB-82BB-5066AA01D1DB}"/>
    <cellStyle name="Poudarek1 2 5 2" xfId="2263" xr:uid="{E2B86527-08EC-4ECD-8BD3-F94228A4EA3C}"/>
    <cellStyle name="Poudarek1 2 6" xfId="2264" xr:uid="{BC7CFA88-15C5-41BB-A499-807836075EB6}"/>
    <cellStyle name="Poudarek1 2 7" xfId="2254" xr:uid="{622D03E6-2EDE-42E1-BCD5-592FE8A88B80}"/>
    <cellStyle name="Poudarek1 3" xfId="400" xr:uid="{3B64F8F4-9357-4074-BFB1-476197335829}"/>
    <cellStyle name="Poudarek1 3 2" xfId="401" xr:uid="{DF0C2ED1-9E2D-4FB5-BE18-982CADC202DF}"/>
    <cellStyle name="Poudarek1 3 3" xfId="402" xr:uid="{A957F88C-EDDA-457B-8369-13650C9FD953}"/>
    <cellStyle name="Poudarek1 3 4" xfId="403" xr:uid="{9EFE4D5B-5740-4B51-B537-4D091DE58010}"/>
    <cellStyle name="Poudarek1 3 5" xfId="2265" xr:uid="{37A11C8C-ECE8-4A11-BB7E-21173C337B15}"/>
    <cellStyle name="Poudarek1 4" xfId="404" xr:uid="{B3A5C762-C185-4DF8-87A8-C0A0053AE830}"/>
    <cellStyle name="Poudarek1 4 2" xfId="405" xr:uid="{0BAF4D60-F507-436C-B9E7-BDD552A638ED}"/>
    <cellStyle name="Poudarek1 4 3" xfId="406" xr:uid="{494455A2-2D27-4F95-8968-D2C4AD7F8342}"/>
    <cellStyle name="Poudarek1 4 4" xfId="407" xr:uid="{7B30BB9C-4F95-4F13-B3CF-2CEFC27F3620}"/>
    <cellStyle name="Poudarek1 5" xfId="549" xr:uid="{B3B0B128-1294-44E8-ACD9-07B89E13FB7A}"/>
    <cellStyle name="Poudarek2 2" xfId="408" xr:uid="{F8211AAB-B0C1-452D-B039-5ED5D7E91A97}"/>
    <cellStyle name="Poudarek2 2 2" xfId="409" xr:uid="{33DF0CB3-9FEC-4E02-AC68-83BEE87BB53C}"/>
    <cellStyle name="Poudarek2 2 2 2" xfId="1485" xr:uid="{628473D8-E924-42FB-AB89-D3097E047A59}"/>
    <cellStyle name="Poudarek2 2 2 2 2" xfId="2268" xr:uid="{E7373D7C-5CD0-48E6-84C3-1F7B8913D6DF}"/>
    <cellStyle name="Poudarek2 2 2 3" xfId="2269" xr:uid="{FE0F0082-F79A-46B0-98B5-8787C15B5B40}"/>
    <cellStyle name="Poudarek2 2 2 4" xfId="2270" xr:uid="{84EE41AC-E6DF-4146-A352-6E23D06D797C}"/>
    <cellStyle name="Poudarek2 2 2 5" xfId="2267" xr:uid="{E08BF6B8-3821-4F0C-A1C1-889FF87D3D4D}"/>
    <cellStyle name="Poudarek2 2 3" xfId="410" xr:uid="{0BA44386-88B2-4674-97A3-726DBF779327}"/>
    <cellStyle name="Poudarek2 2 3 2" xfId="1486" xr:uid="{0DF948D7-ECDC-434E-AB10-99C566E30FC2}"/>
    <cellStyle name="Poudarek2 2 3 2 2" xfId="2272" xr:uid="{5CA0B29A-95F8-44D6-A542-A4B705CBF3B6}"/>
    <cellStyle name="Poudarek2 2 3 3" xfId="2273" xr:uid="{4F223133-A1DF-4B6E-8721-766662E17D9D}"/>
    <cellStyle name="Poudarek2 2 3 4" xfId="2271" xr:uid="{F799A352-AF26-4ECA-A363-710F8E4B378B}"/>
    <cellStyle name="Poudarek2 2 4" xfId="411" xr:uid="{CECDFC3B-5A47-4392-931E-4496C948D8C3}"/>
    <cellStyle name="Poudarek2 2 4 2" xfId="2274" xr:uid="{7A96A4B6-5835-4479-8732-1BB46E4E39F8}"/>
    <cellStyle name="Poudarek2 2 5" xfId="1484" xr:uid="{A815AD4C-6CC0-44FF-A122-D692AF16A937}"/>
    <cellStyle name="Poudarek2 2 5 2" xfId="2275" xr:uid="{15047B4D-5D20-4A78-AC0B-8C24F65B228C}"/>
    <cellStyle name="Poudarek2 2 6" xfId="2276" xr:uid="{8B351108-A1EA-4BB1-96E5-DBAE30A84705}"/>
    <cellStyle name="Poudarek2 2 7" xfId="2266" xr:uid="{0E7E94D8-4C7D-42FA-BB91-1A10B23A00D2}"/>
    <cellStyle name="Poudarek2 3" xfId="412" xr:uid="{619EBB56-4AE6-4A20-8A49-C3DE463D80B7}"/>
    <cellStyle name="Poudarek2 3 2" xfId="413" xr:uid="{34D1DA2F-FD17-4114-887E-D40C6DA4E8C7}"/>
    <cellStyle name="Poudarek2 3 3" xfId="414" xr:uid="{7C53F772-AB20-4C5C-8B6A-9BFDF4B39DCD}"/>
    <cellStyle name="Poudarek2 3 4" xfId="415" xr:uid="{562A8AE8-B021-4536-AD0D-2490DFF0A2B9}"/>
    <cellStyle name="Poudarek2 3 5" xfId="2277" xr:uid="{5E0CE88C-F0BF-4522-89A9-1267D392EA5A}"/>
    <cellStyle name="Poudarek2 4" xfId="416" xr:uid="{6E6DC3DC-C12F-409F-88F8-754C54D0CBAB}"/>
    <cellStyle name="Poudarek2 4 2" xfId="417" xr:uid="{E76E9611-498B-4296-8C81-D5C517E4D8CB}"/>
    <cellStyle name="Poudarek2 4 3" xfId="418" xr:uid="{F114D61E-307C-4A0D-AD6C-305DA1261C7D}"/>
    <cellStyle name="Poudarek2 4 4" xfId="419" xr:uid="{CB06C797-3273-456F-AAD8-C544A837806B}"/>
    <cellStyle name="Poudarek2 5" xfId="575" xr:uid="{4B80AE1D-AE3E-4D21-B01B-52A50696CCBD}"/>
    <cellStyle name="Poudarek3 2" xfId="420" xr:uid="{F8AE0904-52E3-4A36-9422-163F3E4AC8B0}"/>
    <cellStyle name="Poudarek3 2 2" xfId="421" xr:uid="{6D5A39AB-8B0D-47F8-85B1-950F29E180A5}"/>
    <cellStyle name="Poudarek3 2 2 2" xfId="1488" xr:uid="{BA951A36-0D69-4A4B-AC29-AEC1AE9B989F}"/>
    <cellStyle name="Poudarek3 2 2 2 2" xfId="2280" xr:uid="{BF79961A-C48F-47BC-98D7-DB011CC3B42C}"/>
    <cellStyle name="Poudarek3 2 2 3" xfId="2281" xr:uid="{21ED11B6-FC15-47AD-953B-1B664FDCA74C}"/>
    <cellStyle name="Poudarek3 2 2 4" xfId="2282" xr:uid="{4A2B51AE-BDB0-4E45-8E16-222A81C4D61B}"/>
    <cellStyle name="Poudarek3 2 2 5" xfId="2279" xr:uid="{43E766D4-C695-487C-9B5D-3D3A1C4A6A47}"/>
    <cellStyle name="Poudarek3 2 3" xfId="422" xr:uid="{C34822FB-41F2-478D-8E71-F1A25ED7C678}"/>
    <cellStyle name="Poudarek3 2 3 2" xfId="1489" xr:uid="{78AB73AD-0CE3-4EFA-A695-7E55580FFAC4}"/>
    <cellStyle name="Poudarek3 2 3 2 2" xfId="2284" xr:uid="{1024E2D6-42E0-4F7D-B6B8-DE2D376DD17D}"/>
    <cellStyle name="Poudarek3 2 3 3" xfId="2285" xr:uid="{D6934D15-972D-4C49-A71C-F6714E00C81F}"/>
    <cellStyle name="Poudarek3 2 3 4" xfId="2283" xr:uid="{9DF30F8A-21C7-40F9-BE59-3FE950300A2F}"/>
    <cellStyle name="Poudarek3 2 4" xfId="423" xr:uid="{550715FC-5725-4976-B242-1DF932D4F114}"/>
    <cellStyle name="Poudarek3 2 4 2" xfId="2286" xr:uid="{48C7DED6-E3BC-4982-97DA-1BE7C1A3EA0E}"/>
    <cellStyle name="Poudarek3 2 5" xfId="1487" xr:uid="{C68B956E-47EF-4635-AC4F-CA8DE73702FD}"/>
    <cellStyle name="Poudarek3 2 5 2" xfId="2287" xr:uid="{F4F9274F-AAF2-44A2-A713-167C5D43FD6A}"/>
    <cellStyle name="Poudarek3 2 6" xfId="2288" xr:uid="{7F8319FD-53D1-41CE-B75C-EAD5301FB478}"/>
    <cellStyle name="Poudarek3 2 7" xfId="2278" xr:uid="{8EAE42D6-2B1E-4B3B-9B86-841FDC4FDA30}"/>
    <cellStyle name="Poudarek3 3" xfId="424" xr:uid="{3B2962D7-9FE8-4603-B8A8-FF9A839A1765}"/>
    <cellStyle name="Poudarek3 3 2" xfId="425" xr:uid="{486771E0-A3AD-4B46-B2FE-CE0119AAF23B}"/>
    <cellStyle name="Poudarek3 3 3" xfId="426" xr:uid="{99220AC5-9F3A-4BE4-96E1-83ACFAFE3B6F}"/>
    <cellStyle name="Poudarek3 3 4" xfId="427" xr:uid="{61084D95-4CEF-4A7F-873F-6A23211C8E5A}"/>
    <cellStyle name="Poudarek3 3 5" xfId="2289" xr:uid="{CAE18802-B597-42A2-9CA8-049C77E3393B}"/>
    <cellStyle name="Poudarek3 4" xfId="428" xr:uid="{EEDFB272-5CF3-4F8A-BB8C-766E908442A2}"/>
    <cellStyle name="Poudarek3 4 2" xfId="429" xr:uid="{0C187B42-26C6-40F0-B845-D4ED0B186224}"/>
    <cellStyle name="Poudarek3 4 3" xfId="430" xr:uid="{D0677439-9252-490D-9C8E-D54ADC8C2759}"/>
    <cellStyle name="Poudarek3 4 4" xfId="431" xr:uid="{84343F08-F56F-4CBD-9EEB-13DA6B199B7D}"/>
    <cellStyle name="Poudarek3 5" xfId="579" xr:uid="{F757C0E0-134A-4C5D-BF1E-9D1E9C01D47A}"/>
    <cellStyle name="Poudarek4 2" xfId="432" xr:uid="{4AB07425-B703-4570-B948-D4F30EE0133C}"/>
    <cellStyle name="Poudarek4 2 2" xfId="433" xr:uid="{13D55D23-ACDF-48FB-9DDC-BDC4E9902FF6}"/>
    <cellStyle name="Poudarek4 2 2 2" xfId="1491" xr:uid="{C7065D43-D257-460E-8371-D3B9E2635A0E}"/>
    <cellStyle name="Poudarek4 2 2 2 2" xfId="2292" xr:uid="{18A5806C-00CC-4F32-998D-9B4AD91DA8FF}"/>
    <cellStyle name="Poudarek4 2 2 3" xfId="2293" xr:uid="{FE48130C-EC4C-4671-B8F2-41C3D8364BF6}"/>
    <cellStyle name="Poudarek4 2 2 4" xfId="2294" xr:uid="{B1AAED76-9815-4954-B2C4-B6CAC71A41F9}"/>
    <cellStyle name="Poudarek4 2 2 5" xfId="2291" xr:uid="{64B62673-F0D1-4F7A-A66B-2A90BDDDA063}"/>
    <cellStyle name="Poudarek4 2 3" xfId="434" xr:uid="{4277F5FE-5E50-420E-9085-1069BBB4D9A0}"/>
    <cellStyle name="Poudarek4 2 3 2" xfId="1492" xr:uid="{778296B1-014A-46EB-8E61-E1F0516EB615}"/>
    <cellStyle name="Poudarek4 2 3 3" xfId="2295" xr:uid="{EDAF4D28-B9C1-44DB-8D0A-586884AF38CB}"/>
    <cellStyle name="Poudarek4 2 4" xfId="435" xr:uid="{60172360-5653-441B-ACF7-41E309BF1937}"/>
    <cellStyle name="Poudarek4 2 4 2" xfId="2296" xr:uid="{7190555B-F984-4026-B70F-3B323B893BA8}"/>
    <cellStyle name="Poudarek4 2 5" xfId="1490" xr:uid="{207BA61C-9036-45BD-B072-9D248885211F}"/>
    <cellStyle name="Poudarek4 2 5 2" xfId="2297" xr:uid="{B73B8F03-A2D3-4FD4-B913-FAD3C1A0CC6F}"/>
    <cellStyle name="Poudarek4 2 6" xfId="2290" xr:uid="{81090850-1DF1-4C50-8076-7D244328E36E}"/>
    <cellStyle name="Poudarek4 3" xfId="436" xr:uid="{7E86C30A-838F-47ED-8B13-535C11869803}"/>
    <cellStyle name="Poudarek4 3 2" xfId="437" xr:uid="{4EE8E424-02AC-4F4C-96E8-87C6ECD3C53F}"/>
    <cellStyle name="Poudarek4 3 3" xfId="438" xr:uid="{5CD3BF66-BAF7-4D48-9E04-0755AE9FD34D}"/>
    <cellStyle name="Poudarek4 3 4" xfId="439" xr:uid="{2E6F0B44-F120-41FC-921A-7EFD23C9B143}"/>
    <cellStyle name="Poudarek4 3 5" xfId="2298" xr:uid="{21D8185D-BCFE-4A84-B30F-D8153B473678}"/>
    <cellStyle name="Poudarek4 4" xfId="440" xr:uid="{7CF54C51-61F4-4EF8-B570-03BC87CEEA6A}"/>
    <cellStyle name="Poudarek4 4 2" xfId="441" xr:uid="{254F962F-26AB-4AD7-A225-88BAAA4D0C16}"/>
    <cellStyle name="Poudarek4 4 3" xfId="442" xr:uid="{BE3D0CE9-FE6B-4B2B-A074-6ECC375AB39F}"/>
    <cellStyle name="Poudarek4 4 4" xfId="443" xr:uid="{21BA65D3-943F-4ADC-9E2C-204ED806502B}"/>
    <cellStyle name="Poudarek4 5" xfId="583" xr:uid="{8A3F75B7-CEFB-4CF3-894B-E617E4374610}"/>
    <cellStyle name="Poudarek5 2" xfId="444" xr:uid="{B6208B08-EA5B-4CE2-B95B-C2679C91B2AB}"/>
    <cellStyle name="Poudarek5 2 2" xfId="445" xr:uid="{690092BF-2783-4A9A-A991-25654170CB43}"/>
    <cellStyle name="Poudarek5 2 2 2" xfId="1494" xr:uid="{8EA2BE37-52B7-4703-AA28-1BFE98425D61}"/>
    <cellStyle name="Poudarek5 2 2 2 2" xfId="2300" xr:uid="{2B5ECE98-E586-465E-8A29-AC02778CCFF7}"/>
    <cellStyle name="Poudarek5 2 2 3" xfId="2301" xr:uid="{DE357B57-BBB6-4859-8739-3F6E4061A643}"/>
    <cellStyle name="Poudarek5 2 2 4" xfId="2299" xr:uid="{E97CFC97-74A2-4C75-869B-2C1E954402E1}"/>
    <cellStyle name="Poudarek5 2 3" xfId="446" xr:uid="{363DED3C-5DDE-406A-8A5F-9A7E46657911}"/>
    <cellStyle name="Poudarek5 2 3 2" xfId="1495" xr:uid="{39AB1D23-7665-4893-ABCD-21CA615E6AC1}"/>
    <cellStyle name="Poudarek5 2 3 2 2" xfId="2303" xr:uid="{C5888D44-31E2-471D-8F9E-9E6717FE5611}"/>
    <cellStyle name="Poudarek5 2 3 3" xfId="2304" xr:uid="{054E0F64-0E1C-4E0C-A935-89CBFE226897}"/>
    <cellStyle name="Poudarek5 2 3 4" xfId="2302" xr:uid="{CB865657-2638-420C-AED8-96E7349323CF}"/>
    <cellStyle name="Poudarek5 2 4" xfId="447" xr:uid="{F382FF38-3065-49D6-8560-585446443565}"/>
    <cellStyle name="Poudarek5 2 4 2" xfId="2305" xr:uid="{59CAAB38-66E1-4164-A63A-1D8D9F1D8D58}"/>
    <cellStyle name="Poudarek5 2 5" xfId="1493" xr:uid="{F822D227-794D-4497-90FB-C2FC8AE166A5}"/>
    <cellStyle name="Poudarek5 2 5 2" xfId="2306" xr:uid="{D69CCE58-BEA3-4525-A0B1-4FE857368384}"/>
    <cellStyle name="Poudarek5 2 6" xfId="2307" xr:uid="{EFFD1545-53F4-443C-9FF3-DFE052B9B4D0}"/>
    <cellStyle name="Poudarek5 3" xfId="448" xr:uid="{2FA5E79D-BA42-409C-BE60-3E7DC82149DC}"/>
    <cellStyle name="Poudarek5 3 2" xfId="449" xr:uid="{0F1A24B2-4428-418E-8331-43057D70C83C}"/>
    <cellStyle name="Poudarek5 3 3" xfId="450" xr:uid="{217D96BA-7AE0-483B-A39E-BE25C05EA93F}"/>
    <cellStyle name="Poudarek5 3 4" xfId="451" xr:uid="{B2E6544D-7C37-4E07-BEE9-921512A965FE}"/>
    <cellStyle name="Poudarek5 3 5" xfId="2308" xr:uid="{83650FE6-AFF6-441C-9E29-63DA61C0C1C1}"/>
    <cellStyle name="Poudarek5 4" xfId="452" xr:uid="{EF93AAA3-5D6A-44A6-937A-9E1DED343E6D}"/>
    <cellStyle name="Poudarek5 4 2" xfId="453" xr:uid="{E1CFD0FD-146F-461D-9B09-495C6018A0B6}"/>
    <cellStyle name="Poudarek5 4 3" xfId="454" xr:uid="{A0F55DBF-F234-4AFB-9C1C-499F1C4BDC75}"/>
    <cellStyle name="Poudarek5 4 4" xfId="455" xr:uid="{886AFE84-0A72-41A0-9CAB-7787A5AC5343}"/>
    <cellStyle name="Poudarek5 5" xfId="587" xr:uid="{2B77B6D3-E3CA-4860-B57F-A2CB5979242A}"/>
    <cellStyle name="Poudarek6 2" xfId="456" xr:uid="{1AD4CEAC-55EF-4D0E-B2AA-098CCF49E487}"/>
    <cellStyle name="Poudarek6 2 2" xfId="457" xr:uid="{01D84219-6C01-45AB-A6C0-E4A9C258E26F}"/>
    <cellStyle name="Poudarek6 2 2 2" xfId="1497" xr:uid="{8462CA82-D5A3-4776-9C7D-511D623DAF40}"/>
    <cellStyle name="Poudarek6 2 2 2 2" xfId="2311" xr:uid="{1F7B8A5C-ED7E-4B91-A23D-5F5C491491B4}"/>
    <cellStyle name="Poudarek6 2 2 3" xfId="2312" xr:uid="{A4F88E7D-C61D-4D9B-B447-CD133E3654B1}"/>
    <cellStyle name="Poudarek6 2 2 4" xfId="2313" xr:uid="{F9B0F78C-2470-497A-A12D-48D77BC2F23C}"/>
    <cellStyle name="Poudarek6 2 2 5" xfId="2310" xr:uid="{EF08FF9A-F95E-4447-8AE5-76E98797D460}"/>
    <cellStyle name="Poudarek6 2 3" xfId="458" xr:uid="{453B8674-E611-465B-B7ED-FAEE47CF32BB}"/>
    <cellStyle name="Poudarek6 2 3 2" xfId="1498" xr:uid="{5E02599D-A2D1-49AF-A599-19764CAC81D8}"/>
    <cellStyle name="Poudarek6 2 3 3" xfId="2314" xr:uid="{731BD292-6616-401C-A7BF-3D3BE08865DD}"/>
    <cellStyle name="Poudarek6 2 4" xfId="459" xr:uid="{D5173EA5-03C7-491C-871B-B7FBEFF6267C}"/>
    <cellStyle name="Poudarek6 2 4 2" xfId="2315" xr:uid="{DDB394E6-EC5B-411E-9D5F-FA31E16C585D}"/>
    <cellStyle name="Poudarek6 2 5" xfId="1496" xr:uid="{ED8E7013-4A5D-4394-A7D1-7FFB7CA8DA86}"/>
    <cellStyle name="Poudarek6 2 5 2" xfId="2316" xr:uid="{5B864A0B-5431-4576-A9D5-2130C9F9EFAE}"/>
    <cellStyle name="Poudarek6 2 6" xfId="2309" xr:uid="{68A8A519-22CB-420F-9320-4E82746BBA64}"/>
    <cellStyle name="Poudarek6 3" xfId="460" xr:uid="{90A3D5B1-C42F-4131-805D-1813186787F5}"/>
    <cellStyle name="Poudarek6 3 2" xfId="461" xr:uid="{CCBB1260-484A-4B9A-BE71-35399005C21A}"/>
    <cellStyle name="Poudarek6 3 3" xfId="462" xr:uid="{82ABCB0B-F20F-4846-A6C7-CBFEA7BB794C}"/>
    <cellStyle name="Poudarek6 3 4" xfId="463" xr:uid="{3862ECAE-6FA3-478C-9B35-BCAC894CF257}"/>
    <cellStyle name="Poudarek6 3 5" xfId="2317" xr:uid="{99B779BB-5191-4A50-B1DF-1EF71D20F95F}"/>
    <cellStyle name="Poudarek6 4" xfId="464" xr:uid="{3719A5F9-1A73-48BF-8E0D-4CF47312D48A}"/>
    <cellStyle name="Poudarek6 4 2" xfId="465" xr:uid="{C77BD9A0-6D4A-4A60-A7C0-155087805632}"/>
    <cellStyle name="Poudarek6 4 3" xfId="466" xr:uid="{84D39CCE-E6B5-4C97-9743-F28F071CC856}"/>
    <cellStyle name="Poudarek6 4 4" xfId="467" xr:uid="{00CF82BE-836C-421D-967B-6DF1F206E18F}"/>
    <cellStyle name="Poudarek6 5" xfId="591" xr:uid="{0DA0DD6C-C891-4110-BEE2-736E9CAD8883}"/>
    <cellStyle name="Povezana celica 2" xfId="468" xr:uid="{FF7D810E-BBDB-4148-A360-E1A373E83A16}"/>
    <cellStyle name="Povezana celica 2 2" xfId="469" xr:uid="{0566BAF7-C528-4873-8F9E-3672066090BD}"/>
    <cellStyle name="Povezana celica 2 2 2" xfId="1499" xr:uid="{BFCC5FC2-CF6A-4B3F-B7C4-60E4AF1525F4}"/>
    <cellStyle name="Povezana celica 2 2 2 2" xfId="2319" xr:uid="{55E83002-2C38-482F-81D0-1905344133EB}"/>
    <cellStyle name="Povezana celica 2 2 3" xfId="2320" xr:uid="{6F0EE7C4-2B8D-48ED-8263-BBBD27252342}"/>
    <cellStyle name="Povezana celica 2 2 4" xfId="2321" xr:uid="{AFBDD5EA-FE83-46B8-9DA6-3D17129DD548}"/>
    <cellStyle name="Povezana celica 2 3" xfId="470" xr:uid="{DC0F0832-6F46-4FE1-9548-FFBCF1D07F64}"/>
    <cellStyle name="Povezana celica 2 3 2" xfId="2322" xr:uid="{599CF7E1-980F-4FA3-BDFA-AE25341E5BC0}"/>
    <cellStyle name="Povezana celica 2 4" xfId="471" xr:uid="{117B4843-0566-4FC3-B54F-B0FF399BF9EA}"/>
    <cellStyle name="Povezana celica 2 4 2" xfId="2323" xr:uid="{DFA9D20D-4B47-4E2E-8F77-007866E26E65}"/>
    <cellStyle name="Povezana celica 2 5" xfId="2324" xr:uid="{10124320-7F29-47C6-95C6-FB384B84124A}"/>
    <cellStyle name="Povezana celica 2 6" xfId="2318" xr:uid="{6D96776A-9850-4F78-92DC-FA1D38E2F16C}"/>
    <cellStyle name="Povezana celica 3" xfId="472" xr:uid="{BC514132-AB8D-46B2-B614-B710DD964E2A}"/>
    <cellStyle name="Povezana celica 3 2" xfId="473" xr:uid="{25447EB4-9F82-48E9-A57D-2638BF23DBEF}"/>
    <cellStyle name="Povezana celica 3 3" xfId="474" xr:uid="{6B1816C9-6193-488D-8B7B-CE6C38D17366}"/>
    <cellStyle name="Povezana celica 3 4" xfId="475" xr:uid="{DABD993D-9044-40C5-915A-8D9AE551789F}"/>
    <cellStyle name="Povezana celica 4" xfId="476" xr:uid="{52C77231-CCF8-4566-8293-956265FF6FEE}"/>
    <cellStyle name="Povezana celica 4 2" xfId="477" xr:uid="{4CECEFBF-CAD0-42BA-AFF2-4B7255D9A230}"/>
    <cellStyle name="Povezana celica 4 3" xfId="478" xr:uid="{FCCB7CA2-0827-4447-B701-6CEE0F551E2E}"/>
    <cellStyle name="Povezana celica 4 4" xfId="479" xr:uid="{01F77729-89E7-4365-829C-53775A123310}"/>
    <cellStyle name="Povezana celica 5" xfId="554" xr:uid="{064C6326-9C34-4FDA-BA59-2C106BB43B8C}"/>
    <cellStyle name="Preveri celico 2" xfId="480" xr:uid="{859F5152-B468-4610-BB2E-CA342D883911}"/>
    <cellStyle name="Preveri celico 2 2" xfId="481" xr:uid="{6F22A86C-3B6A-4801-BE9F-C9E1D02E8600}"/>
    <cellStyle name="Preveri celico 2 2 2" xfId="1501" xr:uid="{95D33C98-DB7C-4182-ADCD-1B6A18207B86}"/>
    <cellStyle name="Preveri celico 2 2 2 2" xfId="2326" xr:uid="{DF6BBF89-7898-4DE5-AC52-61CAE8DE9485}"/>
    <cellStyle name="Preveri celico 2 2 3" xfId="2327" xr:uid="{00C03A06-B362-4D21-BB20-5EDF530F8B2C}"/>
    <cellStyle name="Preveri celico 2 2 4" xfId="2325" xr:uid="{9080820C-01AE-4C07-AEC3-04F7EAE13C54}"/>
    <cellStyle name="Preveri celico 2 3" xfId="482" xr:uid="{DECC4A6A-C988-4ADB-8BB5-568E21066BE3}"/>
    <cellStyle name="Preveri celico 2 3 2" xfId="1502" xr:uid="{A4B99A0A-43C3-457B-8819-2D036A16BB8C}"/>
    <cellStyle name="Preveri celico 2 3 3" xfId="2328" xr:uid="{A0E7B1F9-D81D-48D7-BDF9-1EA7445D2EA2}"/>
    <cellStyle name="Preveri celico 2 4" xfId="483" xr:uid="{A60762D6-35E1-47F8-B0B3-E810E48C749D}"/>
    <cellStyle name="Preveri celico 2 4 2" xfId="2329" xr:uid="{8D620141-91FB-43A9-B07D-46E7D907F3A8}"/>
    <cellStyle name="Preveri celico 2 5" xfId="1500" xr:uid="{A4186F95-1FA6-4DC8-93AD-FFFE8BAA7D88}"/>
    <cellStyle name="Preveri celico 2 5 2" xfId="2330" xr:uid="{0E7AE224-49A3-4236-832E-9F2EF8529D69}"/>
    <cellStyle name="Preveri celico 3" xfId="484" xr:uid="{58EA725E-6A21-4D94-9B19-C91B2B10549C}"/>
    <cellStyle name="Preveri celico 3 2" xfId="485" xr:uid="{17500498-7923-4732-BC73-DCCE75F193B6}"/>
    <cellStyle name="Preveri celico 3 3" xfId="486" xr:uid="{92021CE1-3F24-457F-BEF1-B73CB585A280}"/>
    <cellStyle name="Preveri celico 3 4" xfId="487" xr:uid="{969E72EC-D6AF-49A6-A723-0A8E044B0664}"/>
    <cellStyle name="Preveri celico 3 5" xfId="2331" xr:uid="{F7AD06C2-A319-4D97-94F9-48EE93BA474A}"/>
    <cellStyle name="Preveri celico 4" xfId="488" xr:uid="{5938A838-090F-419C-A293-9ADFD521F88F}"/>
    <cellStyle name="Preveri celico 4 2" xfId="489" xr:uid="{B2F93933-C215-49D8-B5C3-0CD8F28367D4}"/>
    <cellStyle name="Preveri celico 4 3" xfId="490" xr:uid="{4B4D93C9-8732-4C6C-A982-21761A04BD93}"/>
    <cellStyle name="Preveri celico 4 4" xfId="491" xr:uid="{CC3E1977-C85B-4BB0-9B1C-6BAC75D7F284}"/>
    <cellStyle name="Preveri celico 5" xfId="553" xr:uid="{B447FEDA-59CA-4C3B-8612-8AFD85E0DC6F}"/>
    <cellStyle name="Projekt" xfId="492" xr:uid="{D33472F1-F997-487E-8696-4D5CD33244AF}"/>
    <cellStyle name="PRVA VRSTA Element delo 2" xfId="1212" xr:uid="{97F350C6-4D20-4678-8A55-59303B3AD43E}"/>
    <cellStyle name="Računanje 2" xfId="493" xr:uid="{7795E18A-5190-4984-9FC0-12BC4F0AE756}"/>
    <cellStyle name="Računanje 2 10" xfId="1504" xr:uid="{D33AE350-80C6-4A8B-91C3-A47F10F7E701}"/>
    <cellStyle name="Računanje 2 11" xfId="1505" xr:uid="{6D5D1A58-5BA6-4899-96C9-30E69A509C5F}"/>
    <cellStyle name="Računanje 2 12" xfId="1503" xr:uid="{3D849ADB-6B9A-4249-95DE-4AF6ED77E7F2}"/>
    <cellStyle name="Računanje 2 13" xfId="2332" xr:uid="{E8A164FF-7C2B-49E4-B5BA-510128307705}"/>
    <cellStyle name="Računanje 2 2" xfId="494" xr:uid="{D05ACA96-C64A-4E28-865E-A098C84F7378}"/>
    <cellStyle name="Računanje 2 2 2" xfId="1507" xr:uid="{C2053664-CEE5-4EE4-840D-C44E29305671}"/>
    <cellStyle name="Računanje 2 2 2 2" xfId="2334" xr:uid="{55A41B36-429B-4B84-92BF-A2F1CF94D67F}"/>
    <cellStyle name="Računanje 2 2 3" xfId="1506" xr:uid="{95B4EAC8-3447-44A9-A145-A82459B42434}"/>
    <cellStyle name="Računanje 2 2 3 2" xfId="2335" xr:uid="{CC48BDF1-DFC0-48D8-B636-B9361816D71F}"/>
    <cellStyle name="Računanje 2 2 4" xfId="2336" xr:uid="{325B930B-92EB-4104-9F5D-65504BDDBAC7}"/>
    <cellStyle name="Računanje 2 2 5" xfId="2333" xr:uid="{8898332D-9616-4B2C-A465-C2A2F74E9488}"/>
    <cellStyle name="Računanje 2 3" xfId="495" xr:uid="{3F184866-01E2-4550-A3D2-F922D91B2B9E}"/>
    <cellStyle name="Računanje 2 3 2" xfId="1509" xr:uid="{93B3E32B-D141-4648-97AA-74EC2EFB1EBE}"/>
    <cellStyle name="Računanje 2 3 3" xfId="1508" xr:uid="{F195C94B-647A-4C71-AB5F-AE8E192658CF}"/>
    <cellStyle name="Računanje 2 3 4" xfId="2337" xr:uid="{18C608D9-E886-4CFB-AECC-3822C7095D53}"/>
    <cellStyle name="Računanje 2 4" xfId="496" xr:uid="{485691F7-C995-4C8E-AA26-BFBB2BC2BE9C}"/>
    <cellStyle name="Računanje 2 4 2" xfId="1510" xr:uid="{04DDE062-C78D-474B-A1DB-2CB8691A873E}"/>
    <cellStyle name="Računanje 2 4 3" xfId="2338" xr:uid="{1DA808E8-FF8F-4326-9E3B-FBFA183A5C7E}"/>
    <cellStyle name="Računanje 2 5" xfId="1511" xr:uid="{BD216704-8002-4752-BD26-635ACEF7F3B7}"/>
    <cellStyle name="Računanje 2 5 2" xfId="2339" xr:uid="{26ACF055-EC20-4724-AACD-927941150C6E}"/>
    <cellStyle name="Računanje 2 6" xfId="1512" xr:uid="{0243906B-0FED-470A-8D08-108EC7751934}"/>
    <cellStyle name="Računanje 2 7" xfId="1513" xr:uid="{B22213AB-B3E5-4457-863B-F037EAC508F9}"/>
    <cellStyle name="Računanje 2 8" xfId="1514" xr:uid="{4CD11148-E18B-4692-84E0-6B9AFA9CB394}"/>
    <cellStyle name="Računanje 2 9" xfId="1515" xr:uid="{50F4AFA9-2712-4832-BB41-AC62036400E4}"/>
    <cellStyle name="Računanje 3" xfId="497" xr:uid="{65CCFD04-0F98-42EC-87B5-B12770F72F20}"/>
    <cellStyle name="Računanje 3 2" xfId="498" xr:uid="{390BBF9B-1E84-4DF0-AB7C-E0F8B2F10CBD}"/>
    <cellStyle name="Računanje 3 3" xfId="499" xr:uid="{6B7A2EC5-072A-46F3-ABD3-C2FF3EF055B9}"/>
    <cellStyle name="Računanje 3 4" xfId="500" xr:uid="{25EB3D0F-ACFF-42F6-B54E-C28B75A4A96A}"/>
    <cellStyle name="Računanje 3 5" xfId="2340" xr:uid="{B6B09E1F-A507-4E6F-A0FD-9996F30A368A}"/>
    <cellStyle name="Računanje 4" xfId="501" xr:uid="{3806E004-F211-4017-86E4-7E707ADE053D}"/>
    <cellStyle name="Računanje 4 2" xfId="502" xr:uid="{99CEB92C-DDB0-49A0-9B8C-5587DC98DFD7}"/>
    <cellStyle name="Računanje 4 3" xfId="503" xr:uid="{98E45D97-1E5A-4912-A124-6DF375843318}"/>
    <cellStyle name="Računanje 4 4" xfId="504" xr:uid="{E5145E00-A995-4DB1-96ED-A22931D6AAB3}"/>
    <cellStyle name="Računanje 5" xfId="555" xr:uid="{0E5B6271-E9A5-4E5F-A144-1B75E12D9AE3}"/>
    <cellStyle name="Rekapitulacija" xfId="1213" xr:uid="{7D1C8098-DB1E-4CD1-96AC-3DD59FA0D6D2}"/>
    <cellStyle name="S3" xfId="1214" xr:uid="{29FF4D9E-E349-49CB-8C78-EAA3651CED70}"/>
    <cellStyle name="Sheet Title" xfId="1215" xr:uid="{930C28E9-D036-4C38-AD87-C5E28E8F3942}"/>
    <cellStyle name="Slabo 2" xfId="505" xr:uid="{BB7EF283-4052-4459-9BE4-87215DA72695}"/>
    <cellStyle name="Slabo 2 2" xfId="506" xr:uid="{007DBEC5-AA21-45AD-88DE-C053BBBE24E7}"/>
    <cellStyle name="Slabo 2 2 2" xfId="1517" xr:uid="{D7E3BBE8-C7F4-4A16-A7D1-05CE3ED3E4C2}"/>
    <cellStyle name="Slabo 2 2 2 2" xfId="2343" xr:uid="{0C205BD3-B638-4969-8550-DBE72E8C11B4}"/>
    <cellStyle name="Slabo 2 2 3" xfId="2344" xr:uid="{AF8413A6-F170-434D-86EA-04443366C3EF}"/>
    <cellStyle name="Slabo 2 2 4" xfId="2345" xr:uid="{35A9F494-248B-4EC3-9B6F-A1562B1580C9}"/>
    <cellStyle name="Slabo 2 2 5" xfId="2342" xr:uid="{4924AE63-AA67-4FC4-9BE9-A529F171BCD8}"/>
    <cellStyle name="Slabo 2 3" xfId="507" xr:uid="{C216DDA8-FA71-461F-B5F8-8C8DFEFE5D6F}"/>
    <cellStyle name="Slabo 2 3 2" xfId="1518" xr:uid="{E458C783-DE71-48D9-B6BA-7FC332795DF4}"/>
    <cellStyle name="Slabo 2 3 2 2" xfId="2347" xr:uid="{B72614B5-68E9-41EC-9AA4-DF10A1BCDC9E}"/>
    <cellStyle name="Slabo 2 3 3" xfId="2348" xr:uid="{A716FD06-BC02-4C50-96CC-A36CBD1317B3}"/>
    <cellStyle name="Slabo 2 3 4" xfId="2346" xr:uid="{418BEDCD-CD84-47A3-9F2E-C360249FB93C}"/>
    <cellStyle name="Slabo 2 4" xfId="508" xr:uid="{0C4FA20F-5D2E-4B38-AF7F-D063A34E0AE8}"/>
    <cellStyle name="Slabo 2 4 2" xfId="2349" xr:uid="{478CE4C0-3568-4000-ACD6-B028892DD6E0}"/>
    <cellStyle name="Slabo 2 5" xfId="1516" xr:uid="{33C672D2-B9C3-4075-918F-65EEA0231EEA}"/>
    <cellStyle name="Slabo 2 5 2" xfId="2350" xr:uid="{A1034947-563C-4131-9201-7CB5801C988E}"/>
    <cellStyle name="Slabo 2 6" xfId="1274" xr:uid="{CD2329B4-33C3-4EE1-BA14-53A3C0C4D40A}"/>
    <cellStyle name="Slabo 2 6 2" xfId="2351" xr:uid="{AF023C22-B5BF-4BD9-B9BA-4F09C859C05D}"/>
    <cellStyle name="Slabo 2 7" xfId="1216" xr:uid="{6F93E803-A7AF-4E55-9837-15769A097508}"/>
    <cellStyle name="Slabo 2 8" xfId="2341" xr:uid="{D888D1BF-B32E-4D04-B157-6261AFA041BC}"/>
    <cellStyle name="Slabo 3" xfId="509" xr:uid="{5E6297F4-B5D0-455F-A1B3-016030AF385C}"/>
    <cellStyle name="Slabo 3 2" xfId="510" xr:uid="{CF7259DE-C7E3-4FC3-A36C-E2237AF41F24}"/>
    <cellStyle name="Slabo 3 3" xfId="511" xr:uid="{F261921B-EEC2-4AFA-B07C-9D4653354D76}"/>
    <cellStyle name="Slabo 3 4" xfId="512" xr:uid="{F7669BFA-49EF-4042-82CE-34B7D40A95C6}"/>
    <cellStyle name="Slabo 3 5" xfId="2352" xr:uid="{97C5F92F-EC5C-4EA2-BA69-94E605B7D393}"/>
    <cellStyle name="Slabo 4" xfId="513" xr:uid="{21344A4E-332E-48EF-9183-24578B5F89C4}"/>
    <cellStyle name="Slabo 4 2" xfId="514" xr:uid="{D53ABFAD-742D-469E-822A-52F8D6235610}"/>
    <cellStyle name="Slabo 4 3" xfId="515" xr:uid="{57983532-4544-41DF-BDC5-33DEFBABA62F}"/>
    <cellStyle name="Slabo 4 4" xfId="516" xr:uid="{CCEE36D4-DC3E-415B-99B3-36BB93B0DED5}"/>
    <cellStyle name="Slabo 5" xfId="559" xr:uid="{5BC6A99C-192D-4B60-93BC-AFB396D9A8CE}"/>
    <cellStyle name="Slog 1" xfId="1217" xr:uid="{3AF3660D-C052-40A3-98F9-7B4AE61E8E99}"/>
    <cellStyle name="Slog 1 2" xfId="1519" xr:uid="{08526F97-B144-4DA0-A82B-6F6B94B7C174}"/>
    <cellStyle name="Slog 1 2 2" xfId="2354" xr:uid="{798A8D8E-3C34-46F6-9DD8-FD16D51204DB}"/>
    <cellStyle name="Slog 1 2 3" xfId="2355" xr:uid="{F7A8CDFC-51E2-4C01-A52C-CD52771609FF}"/>
    <cellStyle name="Slog 1 2 4" xfId="2356" xr:uid="{D7F56076-674C-442D-B3F9-6BD3D4D48E63}"/>
    <cellStyle name="Slog 1 2 5" xfId="2353" xr:uid="{9452D74D-B293-41E1-8605-0EC969BF535E}"/>
    <cellStyle name="Slog 1 3" xfId="2357" xr:uid="{7EF6B11B-1BAE-4D21-864C-616B99E973FA}"/>
    <cellStyle name="Slog 1 3 2" xfId="2358" xr:uid="{F7B6C58E-9333-49E3-A721-DB4B68AD6FA1}"/>
    <cellStyle name="Slog 1 3 2 2" xfId="2359" xr:uid="{BFC02C96-DA3A-4A23-B4DA-27F7BCB3EC81}"/>
    <cellStyle name="Slog 1 3 3" xfId="2360" xr:uid="{63E5D64E-46CD-4F3F-8FC3-AF75C5366B55}"/>
    <cellStyle name="Slog 1 3 4" xfId="2361" xr:uid="{6A102863-A64E-4523-B783-68E222A798E2}"/>
    <cellStyle name="Slog 1 3 5" xfId="2362" xr:uid="{1EBFDCCD-B189-4F52-8F99-110457457EEC}"/>
    <cellStyle name="Slog 1 4" xfId="2363" xr:uid="{4533D9D0-6AE1-48F7-AA0A-4B6B352E5314}"/>
    <cellStyle name="Slog 1 4 2" xfId="2364" xr:uid="{6D6AE758-8092-4F2B-B67F-143807DDEB02}"/>
    <cellStyle name="Slog 1 5" xfId="2365" xr:uid="{9D5A639E-9322-4127-8AA6-3CBDE41C40A3}"/>
    <cellStyle name="Slog 1 6" xfId="2366" xr:uid="{ABDC6CEC-7117-49E5-ACF3-75CC4FB617CA}"/>
    <cellStyle name="Slog 1 7" xfId="2367" xr:uid="{A503EE67-0770-4D9B-B2A6-BCC3261381BE}"/>
    <cellStyle name="TableStyleLight1" xfId="2368" xr:uid="{03B2075E-C131-4264-B220-4FF00A4C4C07}"/>
    <cellStyle name="Title" xfId="1520" xr:uid="{9757FE3E-D636-44F6-9018-68218C7E4994}"/>
    <cellStyle name="Total" xfId="517" xr:uid="{AB1ED026-C02A-4BEC-94A8-193ECA9C2B3B}"/>
    <cellStyle name="Valuta 2" xfId="573" xr:uid="{4D9D7566-BE02-44E4-9EFA-5078C4B77D79}"/>
    <cellStyle name="Valuta 2 10" xfId="2370" xr:uid="{EEF9FCB2-1BEC-4498-8A4E-CEB318D8AC4A}"/>
    <cellStyle name="Valuta 2 11" xfId="2371" xr:uid="{0390A182-8900-4134-9ED5-857756FA8D50}"/>
    <cellStyle name="Valuta 2 12" xfId="2369" xr:uid="{618A078D-F5FC-4398-928F-F23F2E00BE32}"/>
    <cellStyle name="Valuta 2 2" xfId="1219" xr:uid="{8DA89AF1-8B36-4D80-B67A-46D9B57C96E4}"/>
    <cellStyle name="Valuta 2 2 2" xfId="2373" xr:uid="{C3864CAB-AD13-4107-94BC-56B627F8E47A}"/>
    <cellStyle name="Valuta 2 2 2 2" xfId="2374" xr:uid="{A2CE12A0-A87A-4142-87BA-00EF3DA6E640}"/>
    <cellStyle name="Valuta 2 2 2 3" xfId="2375" xr:uid="{87315C24-925F-4723-8F83-9DB2BC22CE27}"/>
    <cellStyle name="Valuta 2 2 2 4" xfId="2376" xr:uid="{29F4EAA9-56E8-42CA-B765-9DCEB4E63A11}"/>
    <cellStyle name="Valuta 2 2 2 5" xfId="2377" xr:uid="{640502B0-82F7-451B-88F6-3BDEA1D5E93C}"/>
    <cellStyle name="Valuta 2 2 3" xfId="2378" xr:uid="{7B9D4AA6-156C-459E-BEE4-A332F9F4E566}"/>
    <cellStyle name="Valuta 2 2 3 2" xfId="2379" xr:uid="{F75B2227-CD73-44D5-8AFC-11FE90985A6E}"/>
    <cellStyle name="Valuta 2 2 3 3" xfId="2380" xr:uid="{4B309BE8-D684-420D-8C94-EC7FB1B81369}"/>
    <cellStyle name="Valuta 2 2 3 4" xfId="2381" xr:uid="{A20C47BB-EE08-40B3-98AB-784F7EFCE4A6}"/>
    <cellStyle name="Valuta 2 2 3 5" xfId="2382" xr:uid="{822F5E91-3485-4342-AB00-04D0527AC2C6}"/>
    <cellStyle name="Valuta 2 2 4" xfId="2383" xr:uid="{0C0C918E-16AE-4069-A42A-1D8E34265632}"/>
    <cellStyle name="Valuta 2 2 4 2" xfId="2384" xr:uid="{F813B6F5-ACB0-42B2-98E5-A311B62C256B}"/>
    <cellStyle name="Valuta 2 2 4 3" xfId="2385" xr:uid="{3351A0B8-8B7D-41C1-8E9E-BC4C7E218353}"/>
    <cellStyle name="Valuta 2 2 4 4" xfId="2386" xr:uid="{1174DC2F-9A9E-4957-8BA9-5D2733F4088B}"/>
    <cellStyle name="Valuta 2 2 4 5" xfId="2387" xr:uid="{0B6F86B5-2B51-4D8A-B652-D65F413A341C}"/>
    <cellStyle name="Valuta 2 2 5" xfId="2388" xr:uid="{EC4EAB9F-2222-418E-9539-5E3B722B9E62}"/>
    <cellStyle name="Valuta 2 2 5 2" xfId="2389" xr:uid="{89F726AD-38B2-4F35-9D72-36077335D0BE}"/>
    <cellStyle name="Valuta 2 2 6" xfId="2390" xr:uid="{C4197975-0247-454A-958A-1DC9555677AB}"/>
    <cellStyle name="Valuta 2 2 7" xfId="2391" xr:uid="{BDCD07F5-72B2-4477-ACFB-8B08D732947D}"/>
    <cellStyle name="Valuta 2 2 8" xfId="2372" xr:uid="{6A93FFF4-528F-4535-9255-57756A5324FC}"/>
    <cellStyle name="Valuta 2 3" xfId="1220" xr:uid="{D062C168-2161-4FEF-A1EB-4FE2A316CCE8}"/>
    <cellStyle name="Valuta 2 3 10" xfId="2392" xr:uid="{CA934A71-0359-4348-85B1-508461916BD1}"/>
    <cellStyle name="Valuta 2 3 2" xfId="2393" xr:uid="{23A18671-B4D5-482C-9103-6D85538945FF}"/>
    <cellStyle name="Valuta 2 3 2 2" xfId="2394" xr:uid="{94A61B2A-C941-4CFB-8893-40A9AF26BE51}"/>
    <cellStyle name="Valuta 2 3 2 3" xfId="2395" xr:uid="{5133345D-DC87-432D-AD52-3DDCEA4E0F26}"/>
    <cellStyle name="Valuta 2 3 2 4" xfId="2396" xr:uid="{AA60F231-59F0-4947-A353-E358DA8264D7}"/>
    <cellStyle name="Valuta 2 3 2 5" xfId="2397" xr:uid="{3B826457-CC6C-49DA-A8EB-301687BDE302}"/>
    <cellStyle name="Valuta 2 3 3" xfId="2398" xr:uid="{581AB319-9AFE-4888-9255-F0BA374123A7}"/>
    <cellStyle name="Valuta 2 3 3 2" xfId="2399" xr:uid="{6B222ECC-2FA9-443F-9748-C954A9442721}"/>
    <cellStyle name="Valuta 2 3 3 3" xfId="2400" xr:uid="{250D810C-AE09-458B-BAA6-09F5D79A3361}"/>
    <cellStyle name="Valuta 2 3 3 4" xfId="2401" xr:uid="{F67FFE49-3269-4444-BDCD-F6FB7748C9BF}"/>
    <cellStyle name="Valuta 2 3 3 5" xfId="2402" xr:uid="{0EA93EE2-75C2-4FEE-9BFB-6E7754858CDC}"/>
    <cellStyle name="Valuta 2 3 4" xfId="2403" xr:uid="{7C60EB5B-C104-4BE6-8766-F8559A306A5E}"/>
    <cellStyle name="Valuta 2 3 5" xfId="2404" xr:uid="{3A21BFB0-E0B2-4A50-A10D-11A07C76CB6D}"/>
    <cellStyle name="Valuta 2 3 6" xfId="2405" xr:uid="{8290A800-F7B0-40A7-9BCB-CEE6CC23F5A0}"/>
    <cellStyle name="Valuta 2 3 7" xfId="2406" xr:uid="{63B5B8A3-4C12-4862-921A-7387A4BCD1E9}"/>
    <cellStyle name="Valuta 2 3 8" xfId="2407" xr:uid="{96463510-A0E2-4CEB-B094-90A2F542F113}"/>
    <cellStyle name="Valuta 2 3 9" xfId="2408" xr:uid="{F8B79C2E-2AE5-4EE5-A377-2A2431CC846B}"/>
    <cellStyle name="Valuta 2 4" xfId="1218" xr:uid="{88D2FD3F-596C-40B0-84DC-840405B75588}"/>
    <cellStyle name="Valuta 2 4 10" xfId="2409" xr:uid="{205E844D-37CF-44AA-A636-8DE7A3495B98}"/>
    <cellStyle name="Valuta 2 4 2" xfId="2410" xr:uid="{69B06F5F-FD0A-4479-9DF4-EAF9D541CDB9}"/>
    <cellStyle name="Valuta 2 4 2 2" xfId="2411" xr:uid="{D1EF50DD-A6E0-4A49-ACA7-ED32C1116FDC}"/>
    <cellStyle name="Valuta 2 4 2 3" xfId="2412" xr:uid="{062728B9-B8C1-461A-84FD-D4D3ECE5A9D0}"/>
    <cellStyle name="Valuta 2 4 2 4" xfId="2413" xr:uid="{17C86711-42D2-4412-B7DD-BBFA3514918D}"/>
    <cellStyle name="Valuta 2 4 2 5" xfId="2414" xr:uid="{968ADF73-096D-443E-9FF4-E2CAE7174C3F}"/>
    <cellStyle name="Valuta 2 4 3" xfId="2415" xr:uid="{982E8BC2-015C-4965-9C1F-D4F1DB1F7B7B}"/>
    <cellStyle name="Valuta 2 4 3 2" xfId="2416" xr:uid="{7C9D2DF1-A37B-4889-BE61-4BACA3A91BC4}"/>
    <cellStyle name="Valuta 2 4 3 3" xfId="2417" xr:uid="{58C74661-93D8-4FD2-8810-073A879A6D42}"/>
    <cellStyle name="Valuta 2 4 3 4" xfId="2418" xr:uid="{2A77BDC5-8C43-4F4A-B738-0C9AAC7E1301}"/>
    <cellStyle name="Valuta 2 4 3 5" xfId="2419" xr:uid="{96602945-4E49-4359-BBA7-798DF168CF6F}"/>
    <cellStyle name="Valuta 2 4 4" xfId="2420" xr:uid="{A572F7A9-0B58-475A-B1FA-68C5392ECFED}"/>
    <cellStyle name="Valuta 2 4 5" xfId="2421" xr:uid="{8E042FE0-F887-4D67-B05A-B1B7761EA065}"/>
    <cellStyle name="Valuta 2 4 6" xfId="2422" xr:uid="{30563954-DB7F-4D9E-B6CC-10313E6DB8F4}"/>
    <cellStyle name="Valuta 2 4 7" xfId="2423" xr:uid="{0718BA32-674D-47D3-BE85-64BD458EA535}"/>
    <cellStyle name="Valuta 2 4 8" xfId="2424" xr:uid="{591DC349-2B0B-478E-83DE-F3DD7A0DC501}"/>
    <cellStyle name="Valuta 2 4 9" xfId="2425" xr:uid="{811DBB8F-A74F-499A-B70E-A6768BA3852B}"/>
    <cellStyle name="Valuta 2 5" xfId="1553" xr:uid="{B64A00E9-8AE3-4829-91A2-875521569D65}"/>
    <cellStyle name="Valuta 2 5 2" xfId="1562" xr:uid="{C24B4BBE-C3DD-43FE-A556-BF6EDB678CDB}"/>
    <cellStyle name="Valuta 2 5 2 2" xfId="2427" xr:uid="{7A64BBC6-DFF0-42A0-80DF-78CDE5360E16}"/>
    <cellStyle name="Valuta 2 5 3" xfId="2428" xr:uid="{705EC50B-30D0-4285-AD59-BBD20B54AC54}"/>
    <cellStyle name="Valuta 2 5 4" xfId="2429" xr:uid="{DA2018BC-DE80-4F6C-8C23-F3A6A9F32C45}"/>
    <cellStyle name="Valuta 2 5 5" xfId="2430" xr:uid="{09AC47B9-91EC-4FFE-8479-EE68369FEE48}"/>
    <cellStyle name="Valuta 2 5 6" xfId="2426" xr:uid="{6A6EDB49-EAC4-4153-947F-3254D82E9D0C}"/>
    <cellStyle name="Valuta 2 6" xfId="1556" xr:uid="{A0EBB46C-7BFC-4873-9251-195F4BD74D72}"/>
    <cellStyle name="Valuta 2 6 2" xfId="1564" xr:uid="{EBB88310-C8D8-4F0A-81EC-F75D1C6E889F}"/>
    <cellStyle name="Valuta 2 6 2 2" xfId="2432" xr:uid="{D0358B0A-CF82-4205-81E0-2375150CCF75}"/>
    <cellStyle name="Valuta 2 6 3" xfId="2433" xr:uid="{4E196B17-A7E5-4670-AAE0-7BF878BBE300}"/>
    <cellStyle name="Valuta 2 6 4" xfId="2434" xr:uid="{DCDB68FE-0065-46D0-A594-91DEFC01AEC9}"/>
    <cellStyle name="Valuta 2 6 5" xfId="2435" xr:uid="{2AA0C59D-962C-4B7F-A3CD-61CAF160C33B}"/>
    <cellStyle name="Valuta 2 6 6" xfId="2431" xr:uid="{F6792CFF-9368-4FFE-B5A3-5E590287C76E}"/>
    <cellStyle name="Valuta 2 7" xfId="1560" xr:uid="{C26B8FE8-A46A-495B-9B4C-FB4CBA04CE9E}"/>
    <cellStyle name="Valuta 2 7 2" xfId="2437" xr:uid="{7BD14717-844F-4F8C-ACBC-2E9E43D44755}"/>
    <cellStyle name="Valuta 2 7 3" xfId="2438" xr:uid="{6510365C-7164-4305-9DE2-67734F1DD2FF}"/>
    <cellStyle name="Valuta 2 7 4" xfId="2439" xr:uid="{D1018C5B-BE9A-42AD-BA5E-F506C83E675A}"/>
    <cellStyle name="Valuta 2 7 5" xfId="2440" xr:uid="{93FED798-E1B1-45A4-83A4-F255BB63AC70}"/>
    <cellStyle name="Valuta 2 7 6" xfId="2436" xr:uid="{4424C1D7-1F35-4C14-8D40-56C38FBB43EB}"/>
    <cellStyle name="Valuta 2 8" xfId="2441" xr:uid="{3E401631-58EB-4C9E-B040-329F2126EEAB}"/>
    <cellStyle name="Valuta 2 8 2" xfId="2442" xr:uid="{F1B4FF4F-44CA-42C3-9AC3-D4D18C4F53F9}"/>
    <cellStyle name="Valuta 2 9" xfId="2443" xr:uid="{56A8C1E5-07B8-4BBE-9EA7-0F3138008846}"/>
    <cellStyle name="Valuta 3" xfId="1221" xr:uid="{8418B3AC-DBEF-4083-8160-732BF7AEC482}"/>
    <cellStyle name="Valuta 3 2" xfId="2445" xr:uid="{BAA04A2E-8029-45D7-A1A2-6FADB7AC6408}"/>
    <cellStyle name="Valuta 3 2 2" xfId="2446" xr:uid="{359E1E8A-6E0D-475E-AB6E-DB48D25221A1}"/>
    <cellStyle name="Valuta 3 2 2 2" xfId="2447" xr:uid="{FCE5C48E-DB8F-4DCB-9913-3F72EC97F7FC}"/>
    <cellStyle name="Valuta 3 2 2 3" xfId="2448" xr:uid="{9B01A2DD-6B93-4372-B8C6-1F8DAFEBEDB4}"/>
    <cellStyle name="Valuta 3 2 2 4" xfId="2449" xr:uid="{47E21E5C-1FFC-4B0C-85BC-A04B3DC6666C}"/>
    <cellStyle name="Valuta 3 2 2 5" xfId="2450" xr:uid="{95CADFD9-F2F7-4E44-9819-5A248582B0D5}"/>
    <cellStyle name="Valuta 3 2 3" xfId="2451" xr:uid="{531D4E16-F612-4AF9-A423-0C0E8D445786}"/>
    <cellStyle name="Valuta 3 2 3 2" xfId="2452" xr:uid="{625F2F95-2509-48AF-9BA9-4ED49A3D0623}"/>
    <cellStyle name="Valuta 3 2 3 3" xfId="2453" xr:uid="{AD698C61-0F1D-40C5-A5A0-743CBF4A6F5C}"/>
    <cellStyle name="Valuta 3 2 3 4" xfId="2454" xr:uid="{CF1C9783-FE24-4EA3-BD60-E47827064C91}"/>
    <cellStyle name="Valuta 3 2 3 5" xfId="2455" xr:uid="{E36AE7D4-FD9B-4D1A-AC72-3F2E1396FAE0}"/>
    <cellStyle name="Valuta 3 2 4" xfId="2456" xr:uid="{842822AC-FE22-46F3-9904-3CEEFACAB2FB}"/>
    <cellStyle name="Valuta 3 2 5" xfId="2457" xr:uid="{9DF005B5-24A5-47A9-8C18-B6A279B3DC0E}"/>
    <cellStyle name="Valuta 3 2 6" xfId="2458" xr:uid="{A480359F-AE66-4ECD-AA9D-6FC334BE0CCD}"/>
    <cellStyle name="Valuta 3 2 7" xfId="2459" xr:uid="{96995B5B-B5E4-4FDA-81A4-FBCCA0BFF124}"/>
    <cellStyle name="Valuta 3 2 8" xfId="2460" xr:uid="{8D977711-C6A5-438B-BBD8-89304F42276A}"/>
    <cellStyle name="Valuta 3 2 9" xfId="2461" xr:uid="{00A80EE4-D302-41A2-865A-6D1879108E4B}"/>
    <cellStyle name="Valuta 3 3" xfId="2462" xr:uid="{20906C5C-E517-41B1-A44F-D53FDFB5AB64}"/>
    <cellStyle name="Valuta 3 4" xfId="2463" xr:uid="{E065DF0A-955D-4FF3-BA9E-716F26470C0C}"/>
    <cellStyle name="Valuta 3 5" xfId="2444" xr:uid="{8188AE70-F057-451F-92C7-CB15A226251E}"/>
    <cellStyle name="Valuta 4" xfId="2464" xr:uid="{7A831969-4F2B-4C73-9E13-80B67DA93070}"/>
    <cellStyle name="Vejica 10" xfId="1550" xr:uid="{6BBB4B64-91EA-4D02-ACEB-C26A894D0E8B}"/>
    <cellStyle name="Vejica 10 2" xfId="1561" xr:uid="{0FE2B574-3772-4F0F-86C8-1C11DB21ED4C}"/>
    <cellStyle name="Vejica 11" xfId="1555" xr:uid="{C9A6F8C1-9286-4F38-AEEB-479FBCB7FE1F}"/>
    <cellStyle name="Vejica 11 2" xfId="1563" xr:uid="{D6AF790A-6BFA-47DC-A40F-6ECD8A08EDAB}"/>
    <cellStyle name="Vejica 12" xfId="1559" xr:uid="{066EB414-9CE6-42D8-AC17-D4669BF58679}"/>
    <cellStyle name="Vejica 2" xfId="8" xr:uid="{F3C7C0D6-A0E2-474D-A64A-217408C11144}"/>
    <cellStyle name="Vejica 2 2" xfId="518" xr:uid="{E754D20D-B46E-4192-A130-AA1C0167B116}"/>
    <cellStyle name="Vejica 2 2 2" xfId="1223" xr:uid="{9BCEC255-8E22-4EB5-9286-4B03C5D5D6A4}"/>
    <cellStyle name="Vejica 2 2 3" xfId="2466" xr:uid="{C426167F-C813-4527-9005-D826E25587F2}"/>
    <cellStyle name="Vejica 2 2 4" xfId="2467" xr:uid="{D8315D7B-8699-43E7-893F-052468743215}"/>
    <cellStyle name="Vejica 2 3" xfId="1224" xr:uid="{9D363D66-4873-4041-88FA-5A1921EEC2C6}"/>
    <cellStyle name="Vejica 2 3 2" xfId="1225" xr:uid="{CC7485E7-B2E2-47FB-AF7D-0CF426B170B1}"/>
    <cellStyle name="Vejica 2 3 2 2" xfId="2469" xr:uid="{6E19A817-7035-4D19-BBA3-1F572BEE16E6}"/>
    <cellStyle name="Vejica 2 3 3" xfId="2468" xr:uid="{4BFDCBF4-89A1-4F7B-84FA-DF09632A3F98}"/>
    <cellStyle name="Vejica 2 4" xfId="1226" xr:uid="{9B928D6E-8B8C-4A81-A515-CB4F2EC14F87}"/>
    <cellStyle name="Vejica 2 4 2" xfId="2470" xr:uid="{43FC7C17-1AF1-41A8-AC1E-DC3EED86B5CE}"/>
    <cellStyle name="Vejica 2 5" xfId="1235" xr:uid="{76FEE32A-0EF1-49BE-A15B-D3B965417FE6}"/>
    <cellStyle name="Vejica 2 5 2" xfId="2471" xr:uid="{4114D782-4BF3-4CBB-A2E4-30ACF2E6D06A}"/>
    <cellStyle name="Vejica 2 6" xfId="1275" xr:uid="{5F89132F-185A-4CBC-BB0B-F9E4FD33420E}"/>
    <cellStyle name="Vejica 2 7" xfId="1222" xr:uid="{60C14044-E777-4739-BB6D-9585AE269965}"/>
    <cellStyle name="Vejica 2 8" xfId="2465" xr:uid="{36C9271E-9E7C-44E0-812C-29D444D64500}"/>
    <cellStyle name="Vejica 3" xfId="519" xr:uid="{2CD9779C-0042-49F4-A35D-7DAF586473BC}"/>
    <cellStyle name="Vejica 3 2" xfId="520" xr:uid="{AF4A3F3C-8629-44E4-8E2E-AB8EDA1F8D20}"/>
    <cellStyle name="Vejica 3 3" xfId="2472" xr:uid="{664CC5B3-FB82-451C-9B49-584D8405767B}"/>
    <cellStyle name="Vejica 4" xfId="1227" xr:uid="{A7F0734C-6471-4115-BF6E-30F9DCCBE166}"/>
    <cellStyle name="Vejica 4 2" xfId="2473" xr:uid="{A8451BD6-4DDC-401C-942F-C0A1BA8DB9C4}"/>
    <cellStyle name="Vejica 5" xfId="1228" xr:uid="{D42BA145-F366-4F3B-9F3A-AD7D7F41105A}"/>
    <cellStyle name="Vejica 5 2" xfId="1521" xr:uid="{D5D6DEED-AC8B-436D-80AD-FE044A9DBA62}"/>
    <cellStyle name="Vejica 5 3" xfId="2474" xr:uid="{60D64D0F-CC86-4268-B279-82D3FB04F188}"/>
    <cellStyle name="Vejica 6" xfId="1229" xr:uid="{8ECCE621-66E7-4E7D-B208-FE71C6045F83}"/>
    <cellStyle name="Vejica 7" xfId="1230" xr:uid="{C3FB23EC-7CA8-4900-B4CA-A629FD3B3A65}"/>
    <cellStyle name="Vejica 7 2" xfId="1231" xr:uid="{96BBBF7E-6BCC-4AB9-8A99-FED416992F63}"/>
    <cellStyle name="Vejica 7 3" xfId="2475" xr:uid="{12665053-0FF9-4211-8EF8-7D33740B4A81}"/>
    <cellStyle name="Vejica 8" xfId="1232" xr:uid="{0B2B8F84-4243-4DCA-8A88-8A121EBBCA17}"/>
    <cellStyle name="Vejica 9" xfId="1233" xr:uid="{38A00F69-DC84-4A38-B25E-B2D941DD85C2}"/>
    <cellStyle name="Vnos 2" xfId="521" xr:uid="{FB05A9E1-FD4E-4981-A61A-A077375D70B1}"/>
    <cellStyle name="Vnos 2 10" xfId="1523" xr:uid="{BA19CFA4-9285-4E5E-8F93-23123231DDFD}"/>
    <cellStyle name="Vnos 2 11" xfId="1524" xr:uid="{D6BB47F0-1704-4C0A-9B7E-EBD39033C948}"/>
    <cellStyle name="Vnos 2 12" xfId="1522" xr:uid="{351E71A8-97B9-406D-B445-D7B87377EA1E}"/>
    <cellStyle name="Vnos 2 13" xfId="2476" xr:uid="{CD17CBD6-E242-401F-BE75-634BDE2844D8}"/>
    <cellStyle name="Vnos 2 2" xfId="522" xr:uid="{647AEDB8-99A1-4602-B8F7-9FFD4BAD1877}"/>
    <cellStyle name="Vnos 2 2 2" xfId="1526" xr:uid="{55FA6362-32A1-4546-B10E-7958570EF966}"/>
    <cellStyle name="Vnos 2 2 2 2" xfId="2478" xr:uid="{85B37556-0622-4F82-B17D-5C9810FF6CC0}"/>
    <cellStyle name="Vnos 2 2 3" xfId="1525" xr:uid="{EB781140-7AC5-42D5-8CEF-C6064B2D086B}"/>
    <cellStyle name="Vnos 2 2 3 2" xfId="2479" xr:uid="{744BEC14-E825-4621-B0EC-74A7A5AFBE1A}"/>
    <cellStyle name="Vnos 2 2 4" xfId="2480" xr:uid="{FC0B193D-4AA5-41D9-940B-25577F1D7469}"/>
    <cellStyle name="Vnos 2 2 5" xfId="2477" xr:uid="{2D4D358D-6BAE-490B-B519-994AEAEA22A1}"/>
    <cellStyle name="Vnos 2 3" xfId="523" xr:uid="{FDB75598-68DB-45E6-BA43-45FDB721D1F3}"/>
    <cellStyle name="Vnos 2 3 2" xfId="1528" xr:uid="{67899E22-9CD9-4073-B60C-0012A394829F}"/>
    <cellStyle name="Vnos 2 3 3" xfId="1527" xr:uid="{0DE7CB9C-DAAA-4B96-B80B-A7A5B30A5765}"/>
    <cellStyle name="Vnos 2 3 4" xfId="2481" xr:uid="{5BF326D6-72EA-420D-95F6-CDD8EEB584C2}"/>
    <cellStyle name="Vnos 2 4" xfId="524" xr:uid="{06479499-9B35-4063-9109-4989A98E38C0}"/>
    <cellStyle name="Vnos 2 4 2" xfId="1529" xr:uid="{0B0500E9-0759-43E6-B0F4-7D9F282436D6}"/>
    <cellStyle name="Vnos 2 4 3" xfId="2482" xr:uid="{2B2F1480-34D3-454C-8FF9-3B0911CB34E7}"/>
    <cellStyle name="Vnos 2 5" xfId="1530" xr:uid="{2A050F06-AE9E-4DBE-A15F-B296761DA9D9}"/>
    <cellStyle name="Vnos 2 5 2" xfId="2483" xr:uid="{6C1F5852-B3BE-49D7-8600-BEB0E9D130EC}"/>
    <cellStyle name="Vnos 2 6" xfId="1531" xr:uid="{D7593F7E-0E02-4AF5-8AC6-EC9F934024CA}"/>
    <cellStyle name="Vnos 2 7" xfId="1532" xr:uid="{A5C122D8-A282-4477-BD0B-3B45F313FBF1}"/>
    <cellStyle name="Vnos 2 8" xfId="1533" xr:uid="{A74A700A-C421-4081-9874-75681D0CFE23}"/>
    <cellStyle name="Vnos 2 9" xfId="1534" xr:uid="{910FA8DA-EFE0-4C40-888C-B15BEBD1717F}"/>
    <cellStyle name="Vnos 3" xfId="525" xr:uid="{433D7655-85AE-4F35-9B65-F8CE5EEE3ACA}"/>
    <cellStyle name="Vnos 3 2" xfId="526" xr:uid="{B7053ED6-8D3E-4781-BF02-7F9702D1698E}"/>
    <cellStyle name="Vnos 3 3" xfId="527" xr:uid="{B650101C-7D9A-4F17-91A2-FF817B23FC99}"/>
    <cellStyle name="Vnos 3 4" xfId="528" xr:uid="{67E43C1D-4A8F-4DB1-A049-04C39F1BC2CD}"/>
    <cellStyle name="Vnos 3 5" xfId="2484" xr:uid="{A99C9838-866E-4F70-AB65-BA61716A7F2A}"/>
    <cellStyle name="Vnos 4" xfId="529" xr:uid="{EABB6EE1-25E1-4392-B3C7-678A8DBF9473}"/>
    <cellStyle name="Vnos 4 2" xfId="530" xr:uid="{3E0255F0-781E-4608-886A-D2313A37C90F}"/>
    <cellStyle name="Vnos 4 3" xfId="531" xr:uid="{C3698B7D-AA10-49CE-8F2F-03A59CE43BC7}"/>
    <cellStyle name="Vnos 4 4" xfId="532" xr:uid="{153BC239-0519-4F65-8A4E-5B5ED1C68917}"/>
    <cellStyle name="Vnos 5" xfId="557" xr:uid="{ADA0DAF3-9B1A-49EF-91A7-BF5982EFD766}"/>
    <cellStyle name="Vsota 2" xfId="533" xr:uid="{7A38BDA4-CDC5-4838-B4C5-FB77FBEE7D7D}"/>
    <cellStyle name="Vsota 2 10" xfId="1535" xr:uid="{04C864F8-67B8-4931-8C23-FCCD23FA377C}"/>
    <cellStyle name="Vsota 2 11" xfId="1536" xr:uid="{D26B074A-9EC2-40C1-87E0-151517F87C9B}"/>
    <cellStyle name="Vsota 2 12" xfId="2485" xr:uid="{6B217F1F-379F-460C-A967-79C0DFC50079}"/>
    <cellStyle name="Vsota 2 2" xfId="534" xr:uid="{8E247369-74EF-4843-9CF0-C9713403F5EA}"/>
    <cellStyle name="Vsota 2 2 2" xfId="1538" xr:uid="{DA018E52-89EE-470F-AE63-A7C97170E349}"/>
    <cellStyle name="Vsota 2 2 2 2" xfId="2486" xr:uid="{7B8A26C3-CECD-4C0E-9D8C-2B86D2BFB78A}"/>
    <cellStyle name="Vsota 2 2 3" xfId="1537" xr:uid="{D09D9EFD-0AB9-4789-A2E8-21A5E1B7375F}"/>
    <cellStyle name="Vsota 2 2 3 2" xfId="2487" xr:uid="{7FB19BCA-974F-4895-8388-E22390CA531E}"/>
    <cellStyle name="Vsota 2 2 4" xfId="2488" xr:uid="{44BE55E3-64CE-4AE7-8BFE-F2CB5E379D54}"/>
    <cellStyle name="Vsota 2 3" xfId="535" xr:uid="{B879A3CA-8316-43D0-9A61-9C39589C5A92}"/>
    <cellStyle name="Vsota 2 3 2" xfId="1540" xr:uid="{E5B0BE40-7D2E-4981-A51A-1836CC516E07}"/>
    <cellStyle name="Vsota 2 3 3" xfId="1539" xr:uid="{B33CAB2E-8DB6-4619-ABE4-1AE219ACF30B}"/>
    <cellStyle name="Vsota 2 3 4" xfId="2489" xr:uid="{4624C01F-A026-4E96-8F25-68A51889BF31}"/>
    <cellStyle name="Vsota 2 4" xfId="536" xr:uid="{EC30386B-7ED0-454F-872E-33EF8F2985EE}"/>
    <cellStyle name="Vsota 2 4 2" xfId="1541" xr:uid="{3C5D25AD-DC2B-4B79-BB9D-5CB7DB800870}"/>
    <cellStyle name="Vsota 2 4 3" xfId="2490" xr:uid="{C0B9DD7A-AADD-41D8-88E8-8594E58BC4A4}"/>
    <cellStyle name="Vsota 2 5" xfId="1542" xr:uid="{EF10F227-335B-496F-AAFE-84614A8FF2C7}"/>
    <cellStyle name="Vsota 2 5 2" xfId="2491" xr:uid="{267F8AF9-F63B-4BE2-95D8-CEE62AF2178B}"/>
    <cellStyle name="Vsota 2 6" xfId="1543" xr:uid="{50BBCF16-7A89-4C4C-B5B9-ECB1C2C02500}"/>
    <cellStyle name="Vsota 2 7" xfId="1544" xr:uid="{54920CC1-8C88-40AF-843A-0B36796D5E1D}"/>
    <cellStyle name="Vsota 2 8" xfId="1545" xr:uid="{3C46ED24-AD15-42E9-93E9-22FFD843EB5B}"/>
    <cellStyle name="Vsota 2 9" xfId="1546" xr:uid="{683D6631-DAB9-46C9-8E7F-71525702B585}"/>
    <cellStyle name="Vsota 3" xfId="537" xr:uid="{71C9684C-D2D7-4C80-9E77-D91E1A215B82}"/>
    <cellStyle name="Vsota 3 2" xfId="538" xr:uid="{C2D3B197-0B46-4647-A0CF-69C03077C73B}"/>
    <cellStyle name="Vsota 3 3" xfId="539" xr:uid="{E3376320-8745-4C06-8097-386B289D9917}"/>
    <cellStyle name="Vsota 3 4" xfId="540" xr:uid="{F812786E-33B8-43EC-97FE-69C6F89D104D}"/>
    <cellStyle name="Vsota 4" xfId="541" xr:uid="{412B0123-793E-4BA8-975B-26B510EB8450}"/>
    <cellStyle name="Vsota 4 2" xfId="542" xr:uid="{0F50C680-9027-4B11-8099-E5252FAE987A}"/>
    <cellStyle name="Vsota 4 3" xfId="543" xr:uid="{6C4E1B47-1D1C-4374-82A7-F0981691E36C}"/>
    <cellStyle name="Vsota 4 4" xfId="544" xr:uid="{6FEF16AF-2C9C-45B0-B39F-E74B289E3A31}"/>
    <cellStyle name="Vsota 5" xfId="550" xr:uid="{324C8246-5E67-453D-A922-5F6E714D6A36}"/>
    <cellStyle name="Warning Text" xfId="1547" xr:uid="{8B24ECFD-9DC5-4601-8A40-022C5F4F887C}"/>
  </cellStyles>
  <dxfs count="1">
    <dxf>
      <font>
        <color rgb="FF9C0006"/>
      </font>
      <fill>
        <patternFill>
          <bgColor rgb="FFFFC7CE"/>
        </patternFill>
      </fill>
    </dxf>
  </dxfs>
  <tableStyles count="0" defaultTableStyle="TableStyleMedium2" defaultPivotStyle="PivotStyleLight16"/>
  <colors>
    <mruColors>
      <color rgb="FFFFFFCC"/>
      <color rgb="FF0000FF"/>
      <color rgb="FFF3A875"/>
      <color rgb="FFF08E52"/>
      <color rgb="FFF19455"/>
      <color rgb="FFEF8943"/>
      <color rgb="FFF29E6A"/>
      <color rgb="FFEF863F"/>
      <color rgb="FFEB6C15"/>
      <color rgb="FF33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g"/><Relationship Id="rId3" Type="http://schemas.openxmlformats.org/officeDocument/2006/relationships/image" Target="../media/image3.jpg"/><Relationship Id="rId7" Type="http://schemas.openxmlformats.org/officeDocument/2006/relationships/image" Target="../media/image7.jpe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g"/><Relationship Id="rId5" Type="http://schemas.openxmlformats.org/officeDocument/2006/relationships/image" Target="../media/image5.jpeg"/><Relationship Id="rId4" Type="http://schemas.openxmlformats.org/officeDocument/2006/relationships/image" Target="../media/image4.jp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4</xdr:col>
      <xdr:colOff>116785</xdr:colOff>
      <xdr:row>32</xdr:row>
      <xdr:rowOff>177362</xdr:rowOff>
    </xdr:from>
    <xdr:to>
      <xdr:col>6</xdr:col>
      <xdr:colOff>398988</xdr:colOff>
      <xdr:row>32</xdr:row>
      <xdr:rowOff>1414184</xdr:rowOff>
    </xdr:to>
    <xdr:pic>
      <xdr:nvPicPr>
        <xdr:cNvPr id="9" name="Slika 8">
          <a:extLst>
            <a:ext uri="{FF2B5EF4-FFF2-40B4-BE49-F238E27FC236}">
              <a16:creationId xmlns:a16="http://schemas.microsoft.com/office/drawing/2014/main" id="{B9A1C146-A674-4C83-9376-F56BF3A748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3682" y="10411810"/>
          <a:ext cx="1142737" cy="1236822"/>
        </a:xfrm>
        <a:prstGeom prst="rect">
          <a:avLst/>
        </a:prstGeom>
      </xdr:spPr>
    </xdr:pic>
    <xdr:clientData/>
  </xdr:twoCellAnchor>
  <xdr:twoCellAnchor editAs="oneCell">
    <xdr:from>
      <xdr:col>6</xdr:col>
      <xdr:colOff>229939</xdr:colOff>
      <xdr:row>32</xdr:row>
      <xdr:rowOff>137674</xdr:rowOff>
    </xdr:from>
    <xdr:to>
      <xdr:col>7</xdr:col>
      <xdr:colOff>803844</xdr:colOff>
      <xdr:row>32</xdr:row>
      <xdr:rowOff>1433920</xdr:rowOff>
    </xdr:to>
    <xdr:pic>
      <xdr:nvPicPr>
        <xdr:cNvPr id="10" name="Slika 9">
          <a:extLst>
            <a:ext uri="{FF2B5EF4-FFF2-40B4-BE49-F238E27FC236}">
              <a16:creationId xmlns:a16="http://schemas.microsoft.com/office/drawing/2014/main" id="{B7AB771B-62D7-4074-A295-25C5D7F1FAF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57370" y="10372122"/>
          <a:ext cx="1191388" cy="1296246"/>
        </a:xfrm>
        <a:prstGeom prst="rect">
          <a:avLst/>
        </a:prstGeom>
      </xdr:spPr>
    </xdr:pic>
    <xdr:clientData/>
  </xdr:twoCellAnchor>
  <xdr:twoCellAnchor editAs="oneCell">
    <xdr:from>
      <xdr:col>5</xdr:col>
      <xdr:colOff>182008</xdr:colOff>
      <xdr:row>67</xdr:row>
      <xdr:rowOff>59315</xdr:rowOff>
    </xdr:from>
    <xdr:to>
      <xdr:col>7</xdr:col>
      <xdr:colOff>190501</xdr:colOff>
      <xdr:row>67</xdr:row>
      <xdr:rowOff>1201060</xdr:rowOff>
    </xdr:to>
    <xdr:pic>
      <xdr:nvPicPr>
        <xdr:cNvPr id="11" name="Slika 10">
          <a:extLst>
            <a:ext uri="{FF2B5EF4-FFF2-40B4-BE49-F238E27FC236}">
              <a16:creationId xmlns:a16="http://schemas.microsoft.com/office/drawing/2014/main" id="{28DFB4EC-6F7F-4923-8350-FFAEEDFC98B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002486" y="24493011"/>
          <a:ext cx="1134928" cy="1141745"/>
        </a:xfrm>
        <a:prstGeom prst="rect">
          <a:avLst/>
        </a:prstGeom>
      </xdr:spPr>
    </xdr:pic>
    <xdr:clientData/>
  </xdr:twoCellAnchor>
  <xdr:twoCellAnchor editAs="oneCell">
    <xdr:from>
      <xdr:col>5</xdr:col>
      <xdr:colOff>288377</xdr:colOff>
      <xdr:row>72</xdr:row>
      <xdr:rowOff>138188</xdr:rowOff>
    </xdr:from>
    <xdr:to>
      <xdr:col>7</xdr:col>
      <xdr:colOff>34746</xdr:colOff>
      <xdr:row>72</xdr:row>
      <xdr:rowOff>1229481</xdr:rowOff>
    </xdr:to>
    <xdr:pic>
      <xdr:nvPicPr>
        <xdr:cNvPr id="12" name="Slika 11">
          <a:extLst>
            <a:ext uri="{FF2B5EF4-FFF2-40B4-BE49-F238E27FC236}">
              <a16:creationId xmlns:a16="http://schemas.microsoft.com/office/drawing/2014/main" id="{A07B9B8D-66CC-4EB8-8EBF-EE85886D576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08855" y="26518297"/>
          <a:ext cx="872804" cy="1091293"/>
        </a:xfrm>
        <a:prstGeom prst="rect">
          <a:avLst/>
        </a:prstGeom>
      </xdr:spPr>
    </xdr:pic>
    <xdr:clientData/>
  </xdr:twoCellAnchor>
  <xdr:twoCellAnchor editAs="oneCell">
    <xdr:from>
      <xdr:col>4</xdr:col>
      <xdr:colOff>173364</xdr:colOff>
      <xdr:row>37</xdr:row>
      <xdr:rowOff>249621</xdr:rowOff>
    </xdr:from>
    <xdr:to>
      <xdr:col>7</xdr:col>
      <xdr:colOff>189467</xdr:colOff>
      <xdr:row>38</xdr:row>
      <xdr:rowOff>128082</xdr:rowOff>
    </xdr:to>
    <xdr:pic>
      <xdr:nvPicPr>
        <xdr:cNvPr id="13" name="Slika 12">
          <a:extLst>
            <a:ext uri="{FF2B5EF4-FFF2-40B4-BE49-F238E27FC236}">
              <a16:creationId xmlns:a16="http://schemas.microsoft.com/office/drawing/2014/main" id="{73FA4D2F-913C-4CDE-AE0B-792DB7645C5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0261" y="18156621"/>
          <a:ext cx="1494120" cy="1500996"/>
        </a:xfrm>
        <a:prstGeom prst="rect">
          <a:avLst/>
        </a:prstGeom>
      </xdr:spPr>
    </xdr:pic>
    <xdr:clientData/>
  </xdr:twoCellAnchor>
  <xdr:twoCellAnchor editAs="oneCell">
    <xdr:from>
      <xdr:col>5</xdr:col>
      <xdr:colOff>289515</xdr:colOff>
      <xdr:row>77</xdr:row>
      <xdr:rowOff>184555</xdr:rowOff>
    </xdr:from>
    <xdr:to>
      <xdr:col>7</xdr:col>
      <xdr:colOff>69765</xdr:colOff>
      <xdr:row>77</xdr:row>
      <xdr:rowOff>1154033</xdr:rowOff>
    </xdr:to>
    <xdr:pic>
      <xdr:nvPicPr>
        <xdr:cNvPr id="15" name="Slika 14">
          <a:extLst>
            <a:ext uri="{FF2B5EF4-FFF2-40B4-BE49-F238E27FC236}">
              <a16:creationId xmlns:a16="http://schemas.microsoft.com/office/drawing/2014/main" id="{80B3C343-1562-4700-809C-7AB45B4B0BE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109993" y="28676729"/>
          <a:ext cx="906685" cy="969478"/>
        </a:xfrm>
        <a:prstGeom prst="rect">
          <a:avLst/>
        </a:prstGeom>
      </xdr:spPr>
    </xdr:pic>
    <xdr:clientData/>
  </xdr:twoCellAnchor>
  <xdr:twoCellAnchor editAs="oneCell">
    <xdr:from>
      <xdr:col>5</xdr:col>
      <xdr:colOff>449261</xdr:colOff>
      <xdr:row>86</xdr:row>
      <xdr:rowOff>118241</xdr:rowOff>
    </xdr:from>
    <xdr:to>
      <xdr:col>6</xdr:col>
      <xdr:colOff>382804</xdr:colOff>
      <xdr:row>89</xdr:row>
      <xdr:rowOff>119735</xdr:rowOff>
    </xdr:to>
    <xdr:pic>
      <xdr:nvPicPr>
        <xdr:cNvPr id="18" name="Slika 17">
          <a:extLst>
            <a:ext uri="{FF2B5EF4-FFF2-40B4-BE49-F238E27FC236}">
              <a16:creationId xmlns:a16="http://schemas.microsoft.com/office/drawing/2014/main" id="{DBC1AEBE-C68B-4D48-913D-2D121A82197C}"/>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270882" y="30164689"/>
          <a:ext cx="439353" cy="651821"/>
        </a:xfrm>
        <a:prstGeom prst="rect">
          <a:avLst/>
        </a:prstGeom>
      </xdr:spPr>
    </xdr:pic>
    <xdr:clientData/>
  </xdr:twoCellAnchor>
  <xdr:twoCellAnchor editAs="oneCell">
    <xdr:from>
      <xdr:col>6</xdr:col>
      <xdr:colOff>46132</xdr:colOff>
      <xdr:row>92</xdr:row>
      <xdr:rowOff>13138</xdr:rowOff>
    </xdr:from>
    <xdr:to>
      <xdr:col>7</xdr:col>
      <xdr:colOff>8917</xdr:colOff>
      <xdr:row>93</xdr:row>
      <xdr:rowOff>76948</xdr:rowOff>
    </xdr:to>
    <xdr:pic>
      <xdr:nvPicPr>
        <xdr:cNvPr id="19" name="Slika 18">
          <a:extLst>
            <a:ext uri="{FF2B5EF4-FFF2-40B4-BE49-F238E27FC236}">
              <a16:creationId xmlns:a16="http://schemas.microsoft.com/office/drawing/2014/main" id="{6DE748CF-DCB4-4B40-A0DA-5385B08B3F96}"/>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373563" y="31366810"/>
          <a:ext cx="580268" cy="871792"/>
        </a:xfrm>
        <a:prstGeom prst="rect">
          <a:avLst/>
        </a:prstGeom>
      </xdr:spPr>
    </xdr:pic>
    <xdr:clientData/>
  </xdr:twoCellAnchor>
  <xdr:oneCellAnchor>
    <xdr:from>
      <xdr:col>5</xdr:col>
      <xdr:colOff>23555</xdr:colOff>
      <xdr:row>45</xdr:row>
      <xdr:rowOff>37972</xdr:rowOff>
    </xdr:from>
    <xdr:ext cx="1765013" cy="1777399"/>
    <xdr:pic>
      <xdr:nvPicPr>
        <xdr:cNvPr id="2" name="Slika 1">
          <a:extLst>
            <a:ext uri="{FF2B5EF4-FFF2-40B4-BE49-F238E27FC236}">
              <a16:creationId xmlns:a16="http://schemas.microsoft.com/office/drawing/2014/main" id="{E7139A5E-F110-4BEE-8A9E-EB23F891C988}"/>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4845176" y="16020265"/>
          <a:ext cx="1765013" cy="1777399"/>
        </a:xfrm>
        <a:prstGeom prst="rect">
          <a:avLst/>
        </a:prstGeom>
      </xdr:spPr>
    </xdr:pic>
    <xdr:clientData/>
  </xdr:one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09D8C-6B1F-4582-A32A-66F2DAC29646}">
  <dimension ref="B1:G21"/>
  <sheetViews>
    <sheetView showGridLines="0" view="pageBreakPreview" zoomScale="130" zoomScaleSheetLayoutView="130" workbookViewId="0">
      <selection activeCell="C24" sqref="C24"/>
    </sheetView>
  </sheetViews>
  <sheetFormatPr defaultRowHeight="12.75"/>
  <cols>
    <col min="1" max="1" width="1.7109375" customWidth="1"/>
    <col min="2" max="2" width="6" style="2" customWidth="1"/>
    <col min="3" max="3" width="52" customWidth="1"/>
    <col min="4" max="4" width="8.85546875" customWidth="1"/>
    <col min="5" max="5" width="17" style="4" customWidth="1"/>
    <col min="6" max="6" width="22.7109375" style="9" customWidth="1"/>
    <col min="7" max="7" width="17.5703125" style="9" customWidth="1"/>
    <col min="9" max="9" width="9" customWidth="1"/>
  </cols>
  <sheetData>
    <row r="1" spans="2:7">
      <c r="C1" s="20" t="s">
        <v>5</v>
      </c>
      <c r="D1" s="20"/>
    </row>
    <row r="2" spans="2:7" ht="18.75">
      <c r="C2" s="10" t="s">
        <v>10</v>
      </c>
      <c r="D2" s="10"/>
    </row>
    <row r="3" spans="2:7" ht="15.75">
      <c r="C3" s="21"/>
      <c r="D3" s="21"/>
    </row>
    <row r="4" spans="2:7">
      <c r="C4" s="20" t="s">
        <v>7</v>
      </c>
      <c r="D4" s="20"/>
    </row>
    <row r="5" spans="2:7" ht="37.5">
      <c r="B5" s="36"/>
      <c r="C5" s="10" t="s">
        <v>11</v>
      </c>
      <c r="D5" s="10"/>
    </row>
    <row r="7" spans="2:7" ht="15">
      <c r="B7" s="37" t="s">
        <v>12</v>
      </c>
      <c r="C7" s="23" t="s">
        <v>13</v>
      </c>
      <c r="D7" s="23"/>
      <c r="E7" s="24">
        <f>SUM(E9:E9)</f>
        <v>0</v>
      </c>
    </row>
    <row r="8" spans="2:7" ht="15">
      <c r="B8" s="39"/>
      <c r="C8" s="40"/>
      <c r="D8" s="33"/>
      <c r="E8" s="34"/>
    </row>
    <row r="9" spans="2:7" s="45" customFormat="1">
      <c r="B9" s="46" t="s">
        <v>82</v>
      </c>
      <c r="C9" s="42" t="str">
        <f>'O.K_KOVINSKO POHIŠTVO'!D3</f>
        <v>KOVINSKO POHIŠTVO</v>
      </c>
      <c r="D9" s="42"/>
      <c r="E9" s="43">
        <f>'O.K_KOVINSKO POHIŠTVO'!H3</f>
        <v>0</v>
      </c>
      <c r="F9" s="44"/>
      <c r="G9" s="44"/>
    </row>
    <row r="10" spans="2:7">
      <c r="C10" s="26"/>
      <c r="E10" s="7"/>
      <c r="F10" s="7"/>
    </row>
    <row r="11" spans="2:7" ht="15">
      <c r="B11" s="93"/>
      <c r="C11" s="94" t="s">
        <v>29</v>
      </c>
      <c r="D11" s="95"/>
      <c r="E11" s="96">
        <f>E7</f>
        <v>0</v>
      </c>
      <c r="F11" s="96"/>
    </row>
    <row r="12" spans="2:7" ht="15">
      <c r="B12" s="93"/>
      <c r="C12" s="94" t="s">
        <v>33</v>
      </c>
      <c r="D12" s="95"/>
      <c r="E12" s="96">
        <f>E11*0.02</f>
        <v>0</v>
      </c>
      <c r="F12" s="96"/>
    </row>
    <row r="13" spans="2:7" ht="15">
      <c r="B13" s="41"/>
      <c r="C13" s="27" t="s">
        <v>28</v>
      </c>
      <c r="D13" s="28"/>
      <c r="E13" s="29">
        <f>E11+E12</f>
        <v>0</v>
      </c>
      <c r="F13" s="29"/>
    </row>
    <row r="14" spans="2:7" ht="15">
      <c r="B14" s="38"/>
      <c r="C14" s="30" t="s">
        <v>8</v>
      </c>
      <c r="D14" s="31">
        <v>0.22</v>
      </c>
      <c r="E14" s="32">
        <f>E13*D14</f>
        <v>0</v>
      </c>
      <c r="F14" s="32"/>
    </row>
    <row r="15" spans="2:7" ht="15">
      <c r="B15" s="39"/>
      <c r="C15" s="33" t="s">
        <v>9</v>
      </c>
      <c r="D15" s="33"/>
      <c r="E15" s="34">
        <f>SUM(E13:E14)</f>
        <v>0</v>
      </c>
      <c r="F15" s="34"/>
    </row>
    <row r="17" spans="4:5">
      <c r="D17" s="2"/>
      <c r="E17" s="7"/>
    </row>
    <row r="18" spans="4:5">
      <c r="D18" s="2"/>
      <c r="E18" s="7"/>
    </row>
    <row r="19" spans="4:5">
      <c r="D19" s="2"/>
      <c r="E19" s="7"/>
    </row>
    <row r="20" spans="4:5">
      <c r="D20" s="2"/>
      <c r="E20" s="7"/>
    </row>
    <row r="21" spans="4:5">
      <c r="D21" s="2"/>
      <c r="E21" s="7"/>
    </row>
  </sheetData>
  <pageMargins left="0.59055118110236227" right="0.19685039370078741" top="0.39370078740157483" bottom="0.19685039370078741" header="0.19685039370078741" footer="0.19685039370078741"/>
  <pageSetup paperSize="9"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521E4-8594-45F4-8D0A-121D0177B2A6}">
  <sheetPr>
    <tabColor rgb="FFF08E52"/>
  </sheetPr>
  <dimension ref="A1:CC138"/>
  <sheetViews>
    <sheetView showGridLines="0" tabSelected="1" view="pageBreakPreview" topLeftCell="A74" zoomScale="145" zoomScaleNormal="100" zoomScaleSheetLayoutView="145" workbookViewId="0">
      <selection activeCell="B92" sqref="B92"/>
    </sheetView>
  </sheetViews>
  <sheetFormatPr defaultRowHeight="12.75"/>
  <cols>
    <col min="1" max="1" width="4.7109375" style="2" customWidth="1"/>
    <col min="2" max="2" width="3.7109375" style="2" customWidth="1"/>
    <col min="3" max="3" width="2.7109375" customWidth="1"/>
    <col min="4" max="4" width="55.7109375" style="12" customWidth="1"/>
    <col min="5" max="5" width="5.28515625" customWidth="1"/>
    <col min="6" max="6" width="7.5703125" style="6" customWidth="1"/>
    <col min="7" max="7" width="9.28515625" style="4" customWidth="1"/>
    <col min="8" max="8" width="14" style="7" customWidth="1"/>
    <col min="9" max="9" width="33.42578125" style="9" customWidth="1"/>
    <col min="10" max="10" width="7.28515625" style="9" customWidth="1"/>
    <col min="11" max="11" width="10.28515625" style="9" bestFit="1" customWidth="1"/>
    <col min="12" max="17" width="7.28515625" style="9" customWidth="1"/>
  </cols>
  <sheetData>
    <row r="1" spans="1:17">
      <c r="A1" s="1" t="s">
        <v>0</v>
      </c>
      <c r="B1" s="1"/>
      <c r="C1" s="1"/>
      <c r="D1" s="1" t="s">
        <v>1</v>
      </c>
      <c r="E1" s="1" t="s">
        <v>2</v>
      </c>
      <c r="F1" s="5" t="s">
        <v>3</v>
      </c>
      <c r="G1" s="3"/>
      <c r="H1" s="3" t="s">
        <v>4</v>
      </c>
    </row>
    <row r="2" spans="1:17">
      <c r="C2" s="1"/>
      <c r="D2" s="11"/>
      <c r="E2" s="1"/>
      <c r="F2" s="5"/>
      <c r="G2" s="3"/>
      <c r="H2" s="8"/>
    </row>
    <row r="3" spans="1:17" s="82" customFormat="1" ht="15">
      <c r="A3" s="77" t="s">
        <v>59</v>
      </c>
      <c r="B3" s="77"/>
      <c r="C3" s="77"/>
      <c r="D3" s="77" t="s">
        <v>19</v>
      </c>
      <c r="E3" s="77"/>
      <c r="F3" s="78"/>
      <c r="G3" s="79"/>
      <c r="H3" s="79">
        <f>SUM(H6:H96)</f>
        <v>0</v>
      </c>
      <c r="I3" s="80"/>
      <c r="J3" s="80"/>
      <c r="K3" s="80"/>
      <c r="L3" s="81"/>
      <c r="M3" s="80"/>
      <c r="N3" s="80"/>
      <c r="O3" s="80"/>
      <c r="P3" s="80"/>
      <c r="Q3" s="80"/>
    </row>
    <row r="4" spans="1:17" s="19" customFormat="1" ht="12">
      <c r="A4" s="14"/>
      <c r="B4" s="14"/>
      <c r="C4" s="15"/>
      <c r="D4" s="13" t="s">
        <v>58</v>
      </c>
      <c r="E4" s="13"/>
      <c r="F4" s="16"/>
      <c r="G4" s="17"/>
      <c r="H4" s="18"/>
      <c r="I4" s="9"/>
      <c r="J4" s="9"/>
      <c r="K4" s="9"/>
      <c r="L4" s="9"/>
      <c r="M4" s="9"/>
      <c r="N4" s="9"/>
      <c r="O4" s="9"/>
      <c r="P4" s="9"/>
      <c r="Q4" s="9"/>
    </row>
    <row r="5" spans="1:17" s="76" customFormat="1">
      <c r="A5" s="62"/>
      <c r="B5" s="62"/>
      <c r="C5" s="62"/>
      <c r="D5" s="62"/>
      <c r="E5" s="62"/>
      <c r="F5" s="62"/>
      <c r="G5" s="90"/>
      <c r="H5" s="91"/>
      <c r="I5" s="86"/>
      <c r="J5" s="86"/>
      <c r="K5" s="86"/>
      <c r="L5" s="86"/>
      <c r="M5" s="86"/>
      <c r="N5" s="86"/>
      <c r="O5" s="86"/>
      <c r="P5" s="86"/>
      <c r="Q5" s="86"/>
    </row>
    <row r="6" spans="1:17" s="50" customFormat="1">
      <c r="A6" s="69" t="str">
        <f>$A$3</f>
        <v>KP</v>
      </c>
      <c r="B6" s="69">
        <f>COUNT(B5:B$5)+1</f>
        <v>1</v>
      </c>
      <c r="C6" s="69"/>
      <c r="D6" s="74" t="s">
        <v>35</v>
      </c>
      <c r="E6" s="69"/>
      <c r="F6" s="69"/>
      <c r="G6" s="70"/>
      <c r="H6" s="69"/>
      <c r="I6" s="61"/>
      <c r="J6" s="63"/>
      <c r="K6" s="63"/>
      <c r="L6" s="63"/>
      <c r="M6" s="63"/>
      <c r="N6" s="63"/>
      <c r="O6" s="63"/>
      <c r="P6" s="63"/>
      <c r="Q6" s="61"/>
    </row>
    <row r="7" spans="1:17" s="50" customFormat="1" ht="191.25">
      <c r="A7" s="26"/>
      <c r="B7" s="26"/>
      <c r="C7" s="26"/>
      <c r="D7" s="26" t="s">
        <v>61</v>
      </c>
      <c r="E7" s="26"/>
      <c r="F7" s="26"/>
      <c r="G7" s="65"/>
      <c r="H7" s="26"/>
      <c r="I7" s="61"/>
      <c r="J7" s="63"/>
      <c r="K7" s="63"/>
      <c r="L7" s="63"/>
      <c r="M7" s="63"/>
      <c r="N7" s="63"/>
      <c r="O7" s="63"/>
      <c r="P7" s="63"/>
      <c r="Q7" s="61"/>
    </row>
    <row r="8" spans="1:17" s="50" customFormat="1">
      <c r="A8" s="26"/>
      <c r="B8" s="26"/>
      <c r="C8" s="26"/>
      <c r="D8" s="26" t="s">
        <v>60</v>
      </c>
      <c r="E8" s="26"/>
      <c r="F8" s="26"/>
      <c r="G8" s="65"/>
      <c r="H8" s="26"/>
      <c r="I8" s="61"/>
      <c r="J8" s="63"/>
      <c r="K8" s="63"/>
      <c r="L8" s="63"/>
      <c r="M8" s="63"/>
      <c r="N8" s="63"/>
      <c r="O8" s="63"/>
      <c r="P8" s="63"/>
      <c r="Q8" s="61"/>
    </row>
    <row r="9" spans="1:17" s="50" customFormat="1">
      <c r="A9" s="47"/>
      <c r="B9" s="47"/>
      <c r="C9" s="47">
        <v>1</v>
      </c>
      <c r="D9" s="47" t="s">
        <v>20</v>
      </c>
      <c r="E9" s="47" t="s">
        <v>6</v>
      </c>
      <c r="F9" s="47">
        <v>7</v>
      </c>
      <c r="G9" s="48"/>
      <c r="H9" s="47">
        <f>F9*G9</f>
        <v>0</v>
      </c>
      <c r="I9" s="61"/>
      <c r="K9" s="61"/>
      <c r="L9" s="61"/>
      <c r="M9" s="61"/>
      <c r="N9" s="61"/>
      <c r="O9" s="61"/>
      <c r="P9" s="61"/>
      <c r="Q9" s="61"/>
    </row>
    <row r="10" spans="1:17" s="60" customFormat="1">
      <c r="A10" s="68"/>
      <c r="B10" s="68"/>
      <c r="C10" s="68"/>
      <c r="D10" s="68"/>
      <c r="E10" s="68"/>
      <c r="F10" s="68"/>
      <c r="G10" s="87"/>
      <c r="H10" s="68"/>
      <c r="I10" s="59"/>
      <c r="J10" s="59"/>
      <c r="K10" s="59"/>
      <c r="L10" s="59"/>
      <c r="M10" s="59"/>
      <c r="N10" s="59"/>
      <c r="O10" s="59"/>
      <c r="P10" s="59"/>
      <c r="Q10" s="59"/>
    </row>
    <row r="11" spans="1:17" s="50" customFormat="1">
      <c r="A11" s="69" t="str">
        <f>$A$3</f>
        <v>KP</v>
      </c>
      <c r="B11" s="69">
        <f>COUNT(B$6:B6)+1</f>
        <v>2</v>
      </c>
      <c r="C11" s="69"/>
      <c r="D11" s="74" t="s">
        <v>34</v>
      </c>
      <c r="E11" s="69"/>
      <c r="F11" s="69"/>
      <c r="G11" s="70"/>
      <c r="H11" s="69"/>
      <c r="I11" s="61"/>
      <c r="J11" s="63"/>
      <c r="K11" s="63"/>
      <c r="L11" s="63"/>
      <c r="M11" s="63"/>
      <c r="N11" s="63"/>
      <c r="O11" s="63"/>
      <c r="P11" s="63"/>
      <c r="Q11" s="63"/>
    </row>
    <row r="12" spans="1:17" s="50" customFormat="1" ht="178.5">
      <c r="A12" s="26"/>
      <c r="B12" s="26"/>
      <c r="C12" s="26"/>
      <c r="D12" s="26" t="s">
        <v>63</v>
      </c>
      <c r="E12" s="26"/>
      <c r="F12" s="26"/>
      <c r="G12" s="65"/>
      <c r="H12" s="26"/>
      <c r="I12" s="61"/>
      <c r="J12" s="63"/>
      <c r="K12" s="63"/>
      <c r="L12" s="63"/>
      <c r="M12" s="63"/>
      <c r="N12" s="63"/>
      <c r="O12" s="63"/>
      <c r="P12" s="63"/>
      <c r="Q12" s="63"/>
    </row>
    <row r="13" spans="1:17" s="50" customFormat="1">
      <c r="A13" s="26"/>
      <c r="B13" s="26"/>
      <c r="C13" s="26"/>
      <c r="D13" s="26" t="s">
        <v>62</v>
      </c>
      <c r="E13" s="26"/>
      <c r="F13" s="26"/>
      <c r="G13" s="65"/>
      <c r="H13" s="26"/>
      <c r="I13" s="61"/>
      <c r="J13" s="63"/>
      <c r="K13" s="63"/>
      <c r="L13" s="63"/>
      <c r="M13" s="63"/>
      <c r="N13" s="63"/>
      <c r="O13" s="63"/>
      <c r="P13" s="63"/>
      <c r="Q13" s="63"/>
    </row>
    <row r="14" spans="1:17" s="50" customFormat="1">
      <c r="A14" s="47"/>
      <c r="B14" s="47"/>
      <c r="C14" s="47">
        <v>1</v>
      </c>
      <c r="D14" s="47" t="s">
        <v>20</v>
      </c>
      <c r="E14" s="47" t="s">
        <v>6</v>
      </c>
      <c r="F14" s="47">
        <v>1</v>
      </c>
      <c r="G14" s="48"/>
      <c r="H14" s="47">
        <f>F14*G14</f>
        <v>0</v>
      </c>
      <c r="I14" s="84"/>
      <c r="K14" s="61"/>
      <c r="L14" s="61"/>
      <c r="M14" s="61"/>
      <c r="N14" s="61"/>
      <c r="O14" s="61"/>
      <c r="P14" s="61"/>
      <c r="Q14" s="61"/>
    </row>
    <row r="15" spans="1:17" s="50" customFormat="1">
      <c r="A15" s="47"/>
      <c r="B15" s="47"/>
      <c r="C15" s="47"/>
      <c r="D15" s="47"/>
      <c r="E15" s="47"/>
      <c r="F15" s="47"/>
      <c r="G15" s="47"/>
      <c r="H15" s="47"/>
      <c r="I15" s="84"/>
      <c r="K15" s="61"/>
      <c r="L15" s="61"/>
      <c r="M15" s="61"/>
      <c r="N15" s="61"/>
      <c r="O15" s="61"/>
      <c r="P15" s="61"/>
      <c r="Q15" s="61"/>
    </row>
    <row r="16" spans="1:17" s="50" customFormat="1">
      <c r="A16" s="69" t="str">
        <f>$A$3</f>
        <v>KP</v>
      </c>
      <c r="B16" s="69">
        <f>COUNT(B$6:B11)+1</f>
        <v>3</v>
      </c>
      <c r="C16" s="69"/>
      <c r="D16" s="74" t="s">
        <v>36</v>
      </c>
      <c r="E16" s="69"/>
      <c r="F16" s="69"/>
      <c r="G16" s="70"/>
      <c r="H16" s="69"/>
      <c r="I16" s="84"/>
      <c r="K16" s="61"/>
      <c r="L16" s="61"/>
      <c r="M16" s="61"/>
      <c r="N16" s="61"/>
      <c r="O16" s="61"/>
      <c r="P16" s="61"/>
      <c r="Q16" s="61"/>
    </row>
    <row r="17" spans="1:17" s="50" customFormat="1" ht="165.75">
      <c r="A17" s="26"/>
      <c r="B17" s="26"/>
      <c r="C17" s="26"/>
      <c r="D17" s="26" t="s">
        <v>66</v>
      </c>
      <c r="E17" s="26"/>
      <c r="F17" s="26"/>
      <c r="G17" s="65"/>
      <c r="H17" s="26"/>
      <c r="I17" s="84"/>
      <c r="K17" s="61"/>
      <c r="L17" s="61"/>
      <c r="M17" s="61"/>
      <c r="N17" s="61"/>
      <c r="O17" s="61"/>
      <c r="P17" s="61"/>
      <c r="Q17" s="61"/>
    </row>
    <row r="18" spans="1:17" s="50" customFormat="1">
      <c r="A18" s="26"/>
      <c r="B18" s="26"/>
      <c r="C18" s="26"/>
      <c r="D18" s="26" t="s">
        <v>64</v>
      </c>
      <c r="E18" s="26"/>
      <c r="F18" s="26"/>
      <c r="G18" s="65"/>
      <c r="H18" s="26"/>
      <c r="I18" s="84"/>
      <c r="K18" s="61"/>
      <c r="L18" s="61"/>
      <c r="M18" s="61"/>
      <c r="N18" s="61"/>
      <c r="O18" s="61"/>
      <c r="P18" s="61"/>
      <c r="Q18" s="61"/>
    </row>
    <row r="19" spans="1:17" s="50" customFormat="1">
      <c r="A19" s="47"/>
      <c r="B19" s="47"/>
      <c r="C19" s="47">
        <v>1</v>
      </c>
      <c r="D19" s="47" t="s">
        <v>20</v>
      </c>
      <c r="E19" s="47" t="s">
        <v>6</v>
      </c>
      <c r="F19" s="47">
        <v>1</v>
      </c>
      <c r="G19" s="48"/>
      <c r="H19" s="47">
        <f>F19*G19</f>
        <v>0</v>
      </c>
      <c r="I19" s="84"/>
      <c r="K19" s="61"/>
      <c r="L19" s="61"/>
      <c r="M19" s="61"/>
      <c r="N19" s="61"/>
      <c r="O19" s="61"/>
      <c r="P19" s="61"/>
      <c r="Q19" s="61"/>
    </row>
    <row r="20" spans="1:17" s="50" customFormat="1">
      <c r="A20" s="47"/>
      <c r="B20" s="47"/>
      <c r="C20" s="47"/>
      <c r="D20" s="47"/>
      <c r="E20" s="47"/>
      <c r="F20" s="47"/>
      <c r="G20" s="48"/>
      <c r="H20" s="47"/>
      <c r="I20" s="84"/>
      <c r="K20" s="61"/>
      <c r="L20" s="61"/>
      <c r="M20" s="61"/>
      <c r="N20" s="61"/>
      <c r="O20" s="61"/>
      <c r="P20" s="61"/>
      <c r="Q20" s="61"/>
    </row>
    <row r="21" spans="1:17" s="50" customFormat="1">
      <c r="A21" s="69" t="str">
        <f>$A$3</f>
        <v>KP</v>
      </c>
      <c r="B21" s="69">
        <f>COUNT(B$6:B16)+1</f>
        <v>4</v>
      </c>
      <c r="C21" s="69"/>
      <c r="D21" s="74" t="s">
        <v>30</v>
      </c>
      <c r="E21" s="69"/>
      <c r="F21" s="69"/>
      <c r="G21" s="70"/>
      <c r="H21" s="69"/>
      <c r="I21" s="84"/>
      <c r="K21" s="61"/>
      <c r="L21" s="61"/>
      <c r="M21" s="61"/>
      <c r="N21" s="61"/>
      <c r="O21" s="61"/>
      <c r="P21" s="61"/>
      <c r="Q21" s="61"/>
    </row>
    <row r="22" spans="1:17" s="50" customFormat="1" ht="153">
      <c r="A22" s="26"/>
      <c r="B22" s="26"/>
      <c r="C22" s="26"/>
      <c r="D22" s="26" t="s">
        <v>65</v>
      </c>
      <c r="E22" s="26"/>
      <c r="F22" s="26"/>
      <c r="G22" s="65"/>
      <c r="H22" s="26"/>
      <c r="I22" s="84"/>
      <c r="K22" s="61"/>
      <c r="L22" s="61"/>
      <c r="M22" s="61"/>
      <c r="N22" s="61"/>
      <c r="O22" s="61"/>
      <c r="P22" s="61"/>
      <c r="Q22" s="61"/>
    </row>
    <row r="23" spans="1:17" s="50" customFormat="1">
      <c r="A23" s="26"/>
      <c r="B23" s="26"/>
      <c r="C23" s="26"/>
      <c r="D23" s="26" t="s">
        <v>64</v>
      </c>
      <c r="E23" s="26"/>
      <c r="F23" s="26"/>
      <c r="G23" s="65"/>
      <c r="H23" s="26"/>
      <c r="I23" s="84"/>
      <c r="K23" s="61"/>
      <c r="L23" s="61"/>
      <c r="M23" s="61"/>
      <c r="N23" s="61"/>
      <c r="O23" s="61"/>
      <c r="P23" s="61"/>
      <c r="Q23" s="61"/>
    </row>
    <row r="24" spans="1:17" s="50" customFormat="1">
      <c r="A24" s="47"/>
      <c r="B24" s="47"/>
      <c r="C24" s="47">
        <v>1</v>
      </c>
      <c r="D24" s="47" t="s">
        <v>20</v>
      </c>
      <c r="E24" s="47" t="s">
        <v>6</v>
      </c>
      <c r="F24" s="47">
        <v>0</v>
      </c>
      <c r="G24" s="48"/>
      <c r="H24" s="47">
        <f>F24*G24</f>
        <v>0</v>
      </c>
      <c r="I24" s="84"/>
      <c r="K24" s="61"/>
      <c r="L24" s="61"/>
      <c r="M24" s="61"/>
      <c r="N24" s="61"/>
      <c r="O24" s="61"/>
      <c r="P24" s="61"/>
      <c r="Q24" s="61"/>
    </row>
    <row r="25" spans="1:17" s="50" customFormat="1">
      <c r="A25" s="47"/>
      <c r="B25" s="47"/>
      <c r="C25" s="47"/>
      <c r="D25" s="47"/>
      <c r="E25" s="47"/>
      <c r="F25" s="47"/>
      <c r="G25" s="48"/>
      <c r="H25" s="47"/>
      <c r="I25" s="84"/>
      <c r="K25" s="61"/>
      <c r="L25" s="61"/>
      <c r="M25" s="61"/>
      <c r="N25" s="61"/>
      <c r="O25" s="61"/>
      <c r="P25" s="61"/>
      <c r="Q25" s="61"/>
    </row>
    <row r="26" spans="1:17" s="50" customFormat="1">
      <c r="A26" s="69" t="str">
        <f>$A$3</f>
        <v>KP</v>
      </c>
      <c r="B26" s="69">
        <f>COUNT(B$6:B21)+1</f>
        <v>5</v>
      </c>
      <c r="C26" s="69"/>
      <c r="D26" s="74" t="s">
        <v>55</v>
      </c>
      <c r="E26" s="69"/>
      <c r="F26" s="69"/>
      <c r="G26" s="70"/>
      <c r="H26" s="69"/>
      <c r="I26" s="84"/>
      <c r="K26" s="61"/>
      <c r="L26" s="61"/>
      <c r="M26" s="61"/>
      <c r="N26" s="61"/>
      <c r="O26" s="61"/>
      <c r="P26" s="61"/>
      <c r="Q26" s="61"/>
    </row>
    <row r="27" spans="1:17" s="50" customFormat="1" ht="89.25">
      <c r="A27" s="26"/>
      <c r="B27" s="26"/>
      <c r="C27" s="26"/>
      <c r="D27" s="26" t="s">
        <v>56</v>
      </c>
      <c r="E27" s="26"/>
      <c r="F27" s="26"/>
      <c r="G27" s="65"/>
      <c r="H27" s="26"/>
      <c r="I27" s="84"/>
      <c r="K27" s="61"/>
      <c r="L27" s="61"/>
      <c r="M27" s="61"/>
      <c r="N27" s="61"/>
      <c r="O27" s="61"/>
      <c r="P27" s="61"/>
      <c r="Q27" s="61"/>
    </row>
    <row r="28" spans="1:17" s="50" customFormat="1">
      <c r="A28" s="47"/>
      <c r="B28" s="47"/>
      <c r="C28" s="47">
        <v>1</v>
      </c>
      <c r="D28" s="47" t="s">
        <v>20</v>
      </c>
      <c r="E28" s="47" t="s">
        <v>6</v>
      </c>
      <c r="F28" s="47">
        <v>1</v>
      </c>
      <c r="G28" s="48"/>
      <c r="H28" s="47">
        <f>F28*G28</f>
        <v>0</v>
      </c>
      <c r="I28" s="84"/>
      <c r="K28" s="61"/>
      <c r="L28" s="61"/>
      <c r="M28" s="61"/>
      <c r="N28" s="61"/>
      <c r="O28" s="61"/>
      <c r="P28" s="61"/>
      <c r="Q28" s="61"/>
    </row>
    <row r="29" spans="1:17" s="50" customFormat="1">
      <c r="A29" s="47"/>
      <c r="B29" s="47"/>
      <c r="C29" s="47"/>
      <c r="D29" s="47"/>
      <c r="E29" s="47"/>
      <c r="F29" s="47"/>
      <c r="G29" s="51"/>
      <c r="H29" s="47"/>
      <c r="I29" s="84"/>
      <c r="K29" s="61"/>
      <c r="L29" s="61"/>
      <c r="M29" s="61"/>
      <c r="N29" s="61"/>
      <c r="O29" s="61"/>
      <c r="P29" s="61"/>
      <c r="Q29" s="61"/>
    </row>
    <row r="30" spans="1:17" s="50" customFormat="1" ht="15">
      <c r="A30" s="47"/>
      <c r="B30" s="47"/>
      <c r="C30" s="47"/>
      <c r="D30" s="33" t="s">
        <v>31</v>
      </c>
      <c r="E30" s="47"/>
      <c r="F30" s="71"/>
      <c r="G30" s="51"/>
      <c r="H30" s="51"/>
      <c r="I30" s="57"/>
      <c r="J30" s="49"/>
      <c r="K30" s="49"/>
      <c r="L30" s="49"/>
      <c r="M30" s="49"/>
      <c r="N30" s="49"/>
      <c r="O30" s="55"/>
      <c r="P30" s="58"/>
      <c r="Q30" s="55"/>
    </row>
    <row r="31" spans="1:17" s="50" customFormat="1">
      <c r="A31" s="52"/>
      <c r="B31" s="52"/>
      <c r="D31" s="85"/>
      <c r="F31" s="66"/>
      <c r="G31" s="53"/>
      <c r="H31" s="54"/>
      <c r="I31" s="57"/>
      <c r="J31" s="49"/>
      <c r="K31" s="49"/>
      <c r="L31" s="49"/>
      <c r="M31" s="49"/>
      <c r="N31" s="49"/>
      <c r="O31" s="55"/>
      <c r="P31" s="58"/>
      <c r="Q31" s="55"/>
    </row>
    <row r="32" spans="1:17" s="50" customFormat="1" ht="25.5">
      <c r="A32" s="69" t="str">
        <f>$A$3</f>
        <v>KP</v>
      </c>
      <c r="B32" s="69">
        <f>COUNT(B$6:B31)+1</f>
        <v>6</v>
      </c>
      <c r="C32" s="69"/>
      <c r="D32" s="74" t="s">
        <v>37</v>
      </c>
      <c r="E32" s="69"/>
      <c r="F32" s="75"/>
      <c r="G32" s="70"/>
      <c r="H32" s="70"/>
      <c r="I32" s="57"/>
      <c r="J32" s="49"/>
      <c r="K32" s="49"/>
      <c r="L32" s="49"/>
      <c r="M32" s="49"/>
      <c r="N32" s="49"/>
      <c r="O32" s="55"/>
      <c r="P32" s="58"/>
      <c r="Q32" s="55"/>
    </row>
    <row r="33" spans="1:17" s="50" customFormat="1" ht="153">
      <c r="A33" s="26"/>
      <c r="B33" s="26"/>
      <c r="C33" s="26"/>
      <c r="D33" s="26" t="s">
        <v>69</v>
      </c>
      <c r="E33" s="26"/>
      <c r="F33" s="67"/>
      <c r="G33" s="65"/>
      <c r="H33" s="65"/>
      <c r="I33" s="57"/>
      <c r="J33" s="49"/>
      <c r="K33" s="49"/>
      <c r="L33" s="49"/>
      <c r="M33" s="49"/>
      <c r="N33" s="49"/>
      <c r="O33" s="55"/>
      <c r="P33" s="58"/>
      <c r="Q33" s="55"/>
    </row>
    <row r="34" spans="1:17" s="50" customFormat="1" ht="25.5">
      <c r="A34" s="26"/>
      <c r="B34" s="26"/>
      <c r="C34" s="26"/>
      <c r="D34" s="26" t="s">
        <v>68</v>
      </c>
      <c r="E34" s="26"/>
      <c r="F34" s="67"/>
      <c r="G34" s="65"/>
      <c r="H34" s="65"/>
      <c r="I34" s="57"/>
      <c r="J34" s="49"/>
      <c r="K34" s="49"/>
      <c r="L34" s="49"/>
      <c r="M34" s="49"/>
      <c r="N34" s="49"/>
      <c r="O34" s="55"/>
      <c r="P34" s="58"/>
      <c r="Q34" s="55"/>
    </row>
    <row r="35" spans="1:17" s="50" customFormat="1">
      <c r="A35" s="47"/>
      <c r="B35" s="47"/>
      <c r="C35" s="47">
        <v>1</v>
      </c>
      <c r="D35" s="47" t="s">
        <v>14</v>
      </c>
      <c r="E35" s="47" t="s">
        <v>6</v>
      </c>
      <c r="F35" s="71">
        <v>20</v>
      </c>
      <c r="G35" s="51"/>
      <c r="H35" s="51">
        <f>F35*G35</f>
        <v>0</v>
      </c>
      <c r="I35" s="57"/>
      <c r="J35" s="49"/>
      <c r="K35" s="49"/>
      <c r="L35" s="49"/>
      <c r="M35" s="49"/>
      <c r="N35" s="49"/>
      <c r="O35" s="55"/>
      <c r="P35" s="58"/>
      <c r="Q35" s="55"/>
    </row>
    <row r="36" spans="1:17" s="50" customFormat="1">
      <c r="A36" s="47"/>
      <c r="B36" s="47"/>
      <c r="C36" s="47"/>
      <c r="D36" s="47"/>
      <c r="E36" s="47"/>
      <c r="F36" s="71"/>
      <c r="G36" s="51"/>
      <c r="H36" s="51"/>
      <c r="I36" s="57"/>
      <c r="J36" s="49"/>
      <c r="K36" s="49"/>
      <c r="L36" s="49"/>
      <c r="M36" s="49"/>
      <c r="N36" s="49"/>
      <c r="O36" s="55"/>
      <c r="P36" s="58"/>
      <c r="Q36" s="55"/>
    </row>
    <row r="37" spans="1:17" s="50" customFormat="1">
      <c r="A37" s="26" t="str">
        <f>$A$3</f>
        <v>KP</v>
      </c>
      <c r="B37" s="26">
        <f>COUNT(B$6:B36)+1</f>
        <v>7</v>
      </c>
      <c r="C37" s="26"/>
      <c r="D37" s="56" t="s">
        <v>38</v>
      </c>
      <c r="E37" s="26"/>
      <c r="F37" s="67"/>
      <c r="G37" s="65"/>
      <c r="H37" s="65"/>
      <c r="I37" s="57"/>
      <c r="J37" s="49"/>
      <c r="K37" s="49"/>
      <c r="L37" s="49"/>
      <c r="M37" s="49"/>
      <c r="N37" s="49"/>
      <c r="O37" s="55"/>
      <c r="P37" s="58"/>
      <c r="Q37" s="55"/>
    </row>
    <row r="38" spans="1:17" s="50" customFormat="1" ht="127.5">
      <c r="A38" s="26"/>
      <c r="B38" s="26"/>
      <c r="C38" s="26"/>
      <c r="D38" s="26" t="s">
        <v>70</v>
      </c>
      <c r="E38" s="26"/>
      <c r="F38" s="67"/>
      <c r="G38" s="65"/>
      <c r="H38" s="65"/>
      <c r="I38" s="57"/>
      <c r="J38" s="49"/>
      <c r="K38" s="49"/>
      <c r="L38" s="49"/>
      <c r="M38" s="49"/>
      <c r="N38" s="49"/>
      <c r="O38" s="55"/>
      <c r="P38" s="58"/>
      <c r="Q38" s="55"/>
    </row>
    <row r="39" spans="1:17" s="50" customFormat="1">
      <c r="A39" s="26"/>
      <c r="B39" s="26"/>
      <c r="C39" s="26"/>
      <c r="D39" s="26" t="s">
        <v>67</v>
      </c>
      <c r="E39" s="26"/>
      <c r="F39" s="67"/>
      <c r="G39" s="65"/>
      <c r="H39" s="65"/>
      <c r="I39" s="57"/>
      <c r="J39" s="49"/>
      <c r="K39" s="49"/>
      <c r="L39" s="49"/>
      <c r="M39" s="49"/>
      <c r="N39" s="49"/>
      <c r="O39" s="55"/>
      <c r="P39" s="58"/>
      <c r="Q39" s="55"/>
    </row>
    <row r="40" spans="1:17" s="50" customFormat="1" ht="24">
      <c r="A40" s="47"/>
      <c r="B40" s="47"/>
      <c r="C40" s="47">
        <v>1</v>
      </c>
      <c r="D40" s="47" t="s">
        <v>24</v>
      </c>
      <c r="E40" s="47" t="s">
        <v>6</v>
      </c>
      <c r="F40" s="47">
        <v>8</v>
      </c>
      <c r="G40" s="51"/>
      <c r="H40" s="47">
        <f>F40*G40</f>
        <v>0</v>
      </c>
      <c r="I40" s="61"/>
      <c r="K40" s="61"/>
      <c r="L40" s="61"/>
      <c r="M40" s="61"/>
      <c r="N40" s="61"/>
      <c r="O40" s="61"/>
      <c r="P40" s="61"/>
      <c r="Q40" s="61"/>
    </row>
    <row r="41" spans="1:17" s="50" customFormat="1">
      <c r="A41" s="47"/>
      <c r="B41" s="47"/>
      <c r="C41" s="47"/>
      <c r="D41" s="47"/>
      <c r="E41" s="47"/>
      <c r="F41" s="47"/>
      <c r="G41" s="47"/>
      <c r="H41" s="47"/>
      <c r="I41" s="61"/>
      <c r="K41" s="61"/>
      <c r="L41" s="61"/>
      <c r="M41" s="61"/>
      <c r="N41" s="61"/>
      <c r="O41" s="61"/>
      <c r="P41" s="61"/>
      <c r="Q41" s="61"/>
    </row>
    <row r="42" spans="1:17" ht="15">
      <c r="A42" s="47"/>
      <c r="B42" s="47"/>
      <c r="C42" s="47"/>
      <c r="D42" s="33" t="s">
        <v>32</v>
      </c>
      <c r="E42" s="47"/>
      <c r="F42" s="71"/>
      <c r="G42" s="51"/>
      <c r="H42" s="51"/>
    </row>
    <row r="43" spans="1:17" s="50" customFormat="1">
      <c r="A43" s="47"/>
      <c r="B43" s="47"/>
      <c r="C43" s="47"/>
      <c r="D43" s="47"/>
      <c r="E43" s="47"/>
      <c r="F43" s="47"/>
      <c r="G43" s="47"/>
      <c r="H43" s="47"/>
      <c r="I43" s="61"/>
      <c r="K43" s="61"/>
      <c r="L43" s="61"/>
      <c r="M43" s="61"/>
      <c r="N43" s="61"/>
      <c r="O43" s="61"/>
      <c r="P43" s="61"/>
      <c r="Q43" s="61"/>
    </row>
    <row r="44" spans="1:17" s="50" customFormat="1">
      <c r="A44" s="69" t="str">
        <f>$A$3</f>
        <v>KP</v>
      </c>
      <c r="B44" s="69">
        <f>COUNT(B$6:B41)+1</f>
        <v>8</v>
      </c>
      <c r="C44" s="73"/>
      <c r="D44" s="74" t="s">
        <v>18</v>
      </c>
      <c r="E44" s="69"/>
      <c r="F44" s="75"/>
      <c r="G44" s="70"/>
      <c r="H44" s="70"/>
      <c r="I44" s="57"/>
      <c r="J44" s="49"/>
      <c r="K44" s="49"/>
      <c r="L44" s="49"/>
      <c r="M44" s="49"/>
      <c r="N44" s="49"/>
      <c r="O44" s="55"/>
      <c r="P44" s="58"/>
      <c r="Q44" s="55"/>
    </row>
    <row r="45" spans="1:17" s="50" customFormat="1" ht="51">
      <c r="A45" s="26"/>
      <c r="B45" s="26"/>
      <c r="D45" s="26" t="s">
        <v>17</v>
      </c>
      <c r="E45" s="26"/>
      <c r="F45" s="67"/>
      <c r="G45" s="65"/>
      <c r="H45" s="65"/>
      <c r="I45" s="57"/>
      <c r="J45" s="49"/>
      <c r="K45" s="49"/>
      <c r="L45" s="49"/>
      <c r="M45" s="49"/>
      <c r="N45" s="49"/>
      <c r="O45" s="55"/>
      <c r="P45" s="58"/>
      <c r="Q45" s="55"/>
    </row>
    <row r="46" spans="1:17" ht="357">
      <c r="D46" s="12" t="s">
        <v>57</v>
      </c>
      <c r="I46" s="25"/>
      <c r="J46" s="22"/>
      <c r="K46" s="22"/>
      <c r="L46" s="22"/>
      <c r="M46" s="22"/>
      <c r="N46" s="22"/>
      <c r="O46" s="6"/>
      <c r="P46" s="35"/>
      <c r="Q46" s="6"/>
    </row>
    <row r="47" spans="1:17" s="50" customFormat="1">
      <c r="A47" s="52"/>
      <c r="B47" s="52"/>
      <c r="D47" s="47" t="s">
        <v>15</v>
      </c>
      <c r="F47" s="66"/>
      <c r="G47" s="53"/>
      <c r="H47" s="54"/>
      <c r="I47" s="57"/>
      <c r="J47" s="49"/>
      <c r="K47" s="49"/>
      <c r="L47" s="49"/>
      <c r="M47" s="49"/>
      <c r="N47" s="49"/>
      <c r="O47" s="55"/>
      <c r="P47" s="58"/>
      <c r="Q47" s="55"/>
    </row>
    <row r="48" spans="1:17" s="50" customFormat="1">
      <c r="A48" s="52"/>
      <c r="B48" s="52"/>
      <c r="C48" s="47">
        <v>1</v>
      </c>
      <c r="D48" s="47" t="s">
        <v>39</v>
      </c>
      <c r="E48" s="47" t="s">
        <v>6</v>
      </c>
      <c r="F48" s="71">
        <v>1</v>
      </c>
      <c r="G48" s="51"/>
      <c r="H48" s="51">
        <f>F48*G48</f>
        <v>0</v>
      </c>
      <c r="I48" s="88"/>
      <c r="J48" s="49"/>
      <c r="K48" s="49"/>
      <c r="L48" s="49"/>
      <c r="M48" s="49"/>
      <c r="N48" s="49"/>
      <c r="O48" s="55"/>
      <c r="P48" s="58"/>
      <c r="Q48" s="55"/>
    </row>
    <row r="49" spans="1:17" s="50" customFormat="1">
      <c r="A49" s="52"/>
      <c r="B49" s="52"/>
      <c r="C49" s="47">
        <v>2</v>
      </c>
      <c r="D49" s="47" t="s">
        <v>40</v>
      </c>
      <c r="E49" s="47" t="s">
        <v>6</v>
      </c>
      <c r="F49" s="71">
        <v>0</v>
      </c>
      <c r="G49" s="51"/>
      <c r="H49" s="51">
        <f t="shared" ref="H49:H63" si="0">F49*G49</f>
        <v>0</v>
      </c>
      <c r="I49" s="57"/>
      <c r="J49" s="49"/>
      <c r="K49" s="49"/>
      <c r="L49" s="49"/>
      <c r="M49" s="49"/>
      <c r="N49" s="49"/>
      <c r="O49" s="55"/>
      <c r="P49" s="58"/>
      <c r="Q49" s="55"/>
    </row>
    <row r="50" spans="1:17" s="50" customFormat="1">
      <c r="A50" s="52"/>
      <c r="B50" s="52"/>
      <c r="C50" s="47">
        <v>3</v>
      </c>
      <c r="D50" s="47" t="s">
        <v>41</v>
      </c>
      <c r="E50" s="47" t="s">
        <v>6</v>
      </c>
      <c r="F50" s="71">
        <v>1</v>
      </c>
      <c r="G50" s="51"/>
      <c r="H50" s="51">
        <f t="shared" si="0"/>
        <v>0</v>
      </c>
      <c r="I50" s="57"/>
      <c r="J50" s="49"/>
      <c r="K50" s="49"/>
      <c r="L50" s="49"/>
      <c r="M50" s="49"/>
      <c r="N50" s="49"/>
      <c r="O50" s="55"/>
      <c r="P50" s="58"/>
      <c r="Q50" s="55"/>
    </row>
    <row r="51" spans="1:17" s="50" customFormat="1">
      <c r="A51" s="52"/>
      <c r="B51" s="52"/>
      <c r="C51" s="47">
        <v>4</v>
      </c>
      <c r="D51" s="47" t="s">
        <v>42</v>
      </c>
      <c r="E51" s="47" t="s">
        <v>6</v>
      </c>
      <c r="F51" s="71">
        <v>0</v>
      </c>
      <c r="G51" s="51"/>
      <c r="H51" s="51">
        <f t="shared" si="0"/>
        <v>0</v>
      </c>
      <c r="I51" s="57"/>
      <c r="J51" s="49"/>
      <c r="K51" s="49"/>
      <c r="L51" s="49"/>
      <c r="M51" s="49"/>
      <c r="N51" s="49"/>
      <c r="O51" s="55"/>
      <c r="P51" s="58"/>
      <c r="Q51" s="55"/>
    </row>
    <row r="52" spans="1:17" s="50" customFormat="1">
      <c r="A52" s="52"/>
      <c r="B52" s="52"/>
      <c r="C52" s="47">
        <v>5</v>
      </c>
      <c r="D52" s="47" t="s">
        <v>43</v>
      </c>
      <c r="E52" s="47" t="s">
        <v>6</v>
      </c>
      <c r="F52" s="71">
        <v>3</v>
      </c>
      <c r="G52" s="51"/>
      <c r="H52" s="51">
        <f t="shared" si="0"/>
        <v>0</v>
      </c>
      <c r="I52" s="57"/>
      <c r="J52" s="49"/>
      <c r="K52" s="49"/>
      <c r="L52" s="49"/>
      <c r="M52" s="49"/>
      <c r="N52" s="49"/>
      <c r="O52" s="55"/>
      <c r="P52" s="58"/>
      <c r="Q52" s="55"/>
    </row>
    <row r="53" spans="1:17" s="50" customFormat="1">
      <c r="A53" s="52"/>
      <c r="B53" s="52"/>
      <c r="C53" s="47">
        <v>6</v>
      </c>
      <c r="D53" s="47" t="s">
        <v>44</v>
      </c>
      <c r="E53" s="47" t="s">
        <v>6</v>
      </c>
      <c r="F53" s="71">
        <v>2</v>
      </c>
      <c r="G53" s="51"/>
      <c r="H53" s="51">
        <f t="shared" si="0"/>
        <v>0</v>
      </c>
      <c r="I53" s="57"/>
      <c r="J53" s="49"/>
      <c r="K53" s="49"/>
      <c r="L53" s="49"/>
      <c r="M53" s="49"/>
      <c r="N53" s="49"/>
      <c r="O53" s="55"/>
      <c r="P53" s="58"/>
      <c r="Q53" s="55"/>
    </row>
    <row r="54" spans="1:17" s="50" customFormat="1">
      <c r="A54" s="52"/>
      <c r="B54" s="52"/>
      <c r="C54" s="47">
        <v>7</v>
      </c>
      <c r="D54" s="47" t="s">
        <v>45</v>
      </c>
      <c r="E54" s="47" t="s">
        <v>6</v>
      </c>
      <c r="F54" s="71">
        <v>4</v>
      </c>
      <c r="G54" s="51"/>
      <c r="H54" s="51">
        <f t="shared" si="0"/>
        <v>0</v>
      </c>
      <c r="I54" s="57"/>
      <c r="J54" s="49"/>
      <c r="K54" s="49"/>
      <c r="L54" s="49"/>
      <c r="M54" s="49"/>
      <c r="N54" s="49"/>
      <c r="O54" s="55"/>
      <c r="P54" s="58"/>
      <c r="Q54" s="55"/>
    </row>
    <row r="55" spans="1:17" s="50" customFormat="1">
      <c r="A55" s="52"/>
      <c r="B55" s="52"/>
      <c r="C55" s="47">
        <v>8</v>
      </c>
      <c r="D55" s="47" t="s">
        <v>46</v>
      </c>
      <c r="E55" s="47" t="s">
        <v>6</v>
      </c>
      <c r="F55" s="71">
        <v>4</v>
      </c>
      <c r="G55" s="51"/>
      <c r="H55" s="51">
        <f t="shared" si="0"/>
        <v>0</v>
      </c>
      <c r="I55" s="57"/>
      <c r="J55" s="49"/>
      <c r="K55" s="49"/>
      <c r="L55" s="49"/>
      <c r="M55" s="49"/>
      <c r="N55" s="49"/>
      <c r="O55" s="55"/>
      <c r="P55" s="58"/>
      <c r="Q55" s="55"/>
    </row>
    <row r="56" spans="1:17" s="50" customFormat="1">
      <c r="A56" s="52"/>
      <c r="B56" s="52"/>
      <c r="C56" s="47">
        <v>9</v>
      </c>
      <c r="D56" s="47" t="s">
        <v>48</v>
      </c>
      <c r="E56" s="47" t="s">
        <v>6</v>
      </c>
      <c r="F56" s="71">
        <v>2</v>
      </c>
      <c r="G56" s="51"/>
      <c r="H56" s="51">
        <f t="shared" si="0"/>
        <v>0</v>
      </c>
      <c r="I56" s="57"/>
      <c r="J56" s="49"/>
      <c r="K56" s="49"/>
      <c r="L56" s="49"/>
      <c r="M56" s="49"/>
      <c r="N56" s="49"/>
      <c r="O56" s="55"/>
      <c r="P56" s="58"/>
      <c r="Q56" s="55"/>
    </row>
    <row r="57" spans="1:17" s="50" customFormat="1">
      <c r="A57" s="52"/>
      <c r="B57" s="52"/>
      <c r="C57" s="47">
        <v>10</v>
      </c>
      <c r="D57" s="47" t="s">
        <v>47</v>
      </c>
      <c r="E57" s="47" t="s">
        <v>6</v>
      </c>
      <c r="F57" s="71">
        <v>3</v>
      </c>
      <c r="G57" s="51"/>
      <c r="H57" s="51">
        <f t="shared" si="0"/>
        <v>0</v>
      </c>
      <c r="I57" s="57"/>
      <c r="J57" s="49"/>
      <c r="K57" s="49"/>
      <c r="L57" s="49"/>
      <c r="M57" s="49"/>
      <c r="N57" s="49"/>
      <c r="O57" s="55"/>
      <c r="P57" s="58"/>
      <c r="Q57" s="55"/>
    </row>
    <row r="58" spans="1:17" s="50" customFormat="1">
      <c r="A58" s="52"/>
      <c r="B58" s="52"/>
      <c r="C58" s="47">
        <v>11</v>
      </c>
      <c r="D58" s="47" t="s">
        <v>49</v>
      </c>
      <c r="E58" s="47" t="s">
        <v>6</v>
      </c>
      <c r="F58" s="71">
        <v>2</v>
      </c>
      <c r="G58" s="51"/>
      <c r="H58" s="51">
        <f t="shared" si="0"/>
        <v>0</v>
      </c>
      <c r="I58" s="57"/>
      <c r="J58" s="49"/>
      <c r="K58" s="49"/>
      <c r="L58" s="49"/>
      <c r="M58" s="49"/>
      <c r="N58" s="49"/>
      <c r="O58" s="55"/>
      <c r="P58" s="58"/>
      <c r="Q58" s="55"/>
    </row>
    <row r="59" spans="1:17" s="50" customFormat="1">
      <c r="A59" s="52"/>
      <c r="B59" s="52"/>
      <c r="C59" s="47">
        <v>12</v>
      </c>
      <c r="D59" s="47" t="s">
        <v>50</v>
      </c>
      <c r="E59" s="47" t="s">
        <v>6</v>
      </c>
      <c r="F59" s="71">
        <v>1</v>
      </c>
      <c r="G59" s="51"/>
      <c r="H59" s="51">
        <f t="shared" si="0"/>
        <v>0</v>
      </c>
      <c r="I59" s="57"/>
      <c r="J59" s="49"/>
      <c r="K59" s="49"/>
      <c r="L59" s="49"/>
      <c r="M59" s="49"/>
      <c r="N59" s="49"/>
      <c r="O59" s="55"/>
      <c r="P59" s="58"/>
      <c r="Q59" s="55"/>
    </row>
    <row r="60" spans="1:17" s="50" customFormat="1">
      <c r="A60" s="52"/>
      <c r="B60" s="52"/>
      <c r="C60" s="47">
        <v>13</v>
      </c>
      <c r="D60" s="47" t="s">
        <v>51</v>
      </c>
      <c r="E60" s="47" t="s">
        <v>6</v>
      </c>
      <c r="F60" s="71">
        <v>1</v>
      </c>
      <c r="G60" s="51"/>
      <c r="H60" s="51">
        <f t="shared" si="0"/>
        <v>0</v>
      </c>
      <c r="I60" s="57"/>
      <c r="J60" s="49"/>
      <c r="K60" s="49"/>
      <c r="L60" s="49"/>
      <c r="M60" s="49"/>
      <c r="N60" s="49"/>
      <c r="O60" s="55"/>
      <c r="P60" s="58"/>
      <c r="Q60" s="55"/>
    </row>
    <row r="61" spans="1:17" s="50" customFormat="1">
      <c r="A61" s="52"/>
      <c r="B61" s="52"/>
      <c r="C61" s="47">
        <v>14</v>
      </c>
      <c r="D61" s="47" t="s">
        <v>52</v>
      </c>
      <c r="E61" s="47" t="s">
        <v>6</v>
      </c>
      <c r="F61" s="71">
        <v>6</v>
      </c>
      <c r="G61" s="51"/>
      <c r="H61" s="51">
        <f t="shared" si="0"/>
        <v>0</v>
      </c>
      <c r="I61" s="57"/>
      <c r="J61" s="49"/>
      <c r="K61" s="49"/>
      <c r="L61" s="49"/>
      <c r="M61" s="49"/>
      <c r="N61" s="49"/>
      <c r="O61" s="55"/>
      <c r="P61" s="58"/>
      <c r="Q61" s="55"/>
    </row>
    <row r="62" spans="1:17" s="50" customFormat="1">
      <c r="A62" s="52"/>
      <c r="B62" s="52"/>
      <c r="C62" s="47">
        <v>15</v>
      </c>
      <c r="D62" s="47" t="s">
        <v>53</v>
      </c>
      <c r="E62" s="47" t="s">
        <v>6</v>
      </c>
      <c r="F62" s="71">
        <v>2</v>
      </c>
      <c r="G62" s="51"/>
      <c r="H62" s="51">
        <f t="shared" si="0"/>
        <v>0</v>
      </c>
      <c r="I62" s="57"/>
      <c r="J62" s="49"/>
      <c r="K62" s="49"/>
      <c r="L62" s="49"/>
      <c r="M62" s="49"/>
      <c r="N62" s="49"/>
      <c r="O62" s="55"/>
      <c r="P62" s="58"/>
      <c r="Q62" s="55"/>
    </row>
    <row r="63" spans="1:17" s="50" customFormat="1">
      <c r="A63" s="52"/>
      <c r="B63" s="52"/>
      <c r="C63" s="47">
        <v>16</v>
      </c>
      <c r="D63" s="47" t="s">
        <v>54</v>
      </c>
      <c r="E63" s="47" t="s">
        <v>6</v>
      </c>
      <c r="F63" s="71">
        <v>10</v>
      </c>
      <c r="G63" s="51"/>
      <c r="H63" s="51">
        <f t="shared" si="0"/>
        <v>0</v>
      </c>
      <c r="I63" s="57"/>
      <c r="J63" s="49"/>
      <c r="K63" s="49"/>
      <c r="L63" s="49"/>
      <c r="M63" s="49"/>
      <c r="N63" s="49"/>
      <c r="O63" s="55"/>
      <c r="P63" s="58"/>
      <c r="Q63" s="55"/>
    </row>
    <row r="64" spans="1:17" s="50" customFormat="1">
      <c r="A64" s="52"/>
      <c r="B64" s="52"/>
      <c r="C64" s="47"/>
      <c r="D64" s="47"/>
      <c r="E64" s="47"/>
      <c r="F64" s="71"/>
      <c r="G64" s="51"/>
      <c r="H64" s="51"/>
      <c r="I64" s="57"/>
      <c r="J64" s="49"/>
      <c r="K64" s="49"/>
      <c r="L64" s="49"/>
      <c r="M64" s="49"/>
      <c r="N64" s="49"/>
      <c r="O64" s="55"/>
      <c r="P64" s="58"/>
      <c r="Q64" s="55"/>
    </row>
    <row r="65" spans="1:17" ht="15">
      <c r="A65" s="47"/>
      <c r="B65" s="47"/>
      <c r="C65" s="47"/>
      <c r="D65" s="33" t="s">
        <v>16</v>
      </c>
      <c r="E65" s="47"/>
      <c r="F65" s="71"/>
      <c r="G65" s="51"/>
      <c r="H65" s="51"/>
      <c r="I65" s="25"/>
      <c r="J65" s="22"/>
      <c r="K65" s="22"/>
      <c r="L65" s="22"/>
      <c r="M65" s="22"/>
      <c r="N65" s="22"/>
      <c r="O65" s="6"/>
      <c r="P65" s="35"/>
      <c r="Q65" s="6"/>
    </row>
    <row r="66" spans="1:17">
      <c r="F66" s="89"/>
      <c r="I66" s="25"/>
      <c r="J66" s="22"/>
      <c r="K66" s="22"/>
      <c r="L66" s="22"/>
      <c r="M66" s="22"/>
      <c r="N66" s="22"/>
      <c r="O66" s="6"/>
      <c r="P66" s="35"/>
      <c r="Q66" s="6"/>
    </row>
    <row r="67" spans="1:17" ht="25.5">
      <c r="A67" s="69" t="str">
        <f>$A$3</f>
        <v>KP</v>
      </c>
      <c r="B67" s="69">
        <f>COUNT(B$6:B66)+1</f>
        <v>9</v>
      </c>
      <c r="C67" s="73"/>
      <c r="D67" s="74" t="s">
        <v>21</v>
      </c>
      <c r="E67" s="69"/>
      <c r="F67" s="75"/>
      <c r="G67" s="70"/>
      <c r="H67" s="70"/>
      <c r="I67" s="88"/>
      <c r="J67" s="22"/>
      <c r="K67" s="22"/>
      <c r="L67" s="22"/>
      <c r="M67" s="22"/>
      <c r="N67" s="22"/>
      <c r="O67" s="6"/>
      <c r="P67" s="35"/>
      <c r="Q67" s="6"/>
    </row>
    <row r="68" spans="1:17" ht="102">
      <c r="A68" s="52"/>
      <c r="B68" s="52"/>
      <c r="C68" s="50"/>
      <c r="D68" s="26" t="s">
        <v>72</v>
      </c>
      <c r="E68" s="50"/>
      <c r="F68" s="66"/>
      <c r="G68" s="53"/>
      <c r="H68" s="54"/>
      <c r="I68" s="25"/>
      <c r="J68" s="22"/>
      <c r="K68" s="22"/>
      <c r="L68" s="22"/>
      <c r="M68" s="22"/>
      <c r="N68" s="22"/>
      <c r="O68" s="6"/>
      <c r="P68" s="35"/>
      <c r="Q68" s="6"/>
    </row>
    <row r="69" spans="1:17">
      <c r="A69" s="52"/>
      <c r="B69" s="52"/>
      <c r="C69" s="50"/>
      <c r="D69" s="26" t="s">
        <v>71</v>
      </c>
      <c r="E69" s="50"/>
      <c r="F69" s="66"/>
      <c r="G69" s="53"/>
      <c r="H69" s="54"/>
      <c r="I69" s="25"/>
      <c r="J69" s="22"/>
      <c r="K69" s="22"/>
      <c r="L69" s="22"/>
      <c r="M69" s="22"/>
      <c r="N69" s="22"/>
      <c r="O69" s="6"/>
      <c r="P69" s="35"/>
      <c r="Q69" s="6"/>
    </row>
    <row r="70" spans="1:17">
      <c r="A70" s="52"/>
      <c r="B70" s="52"/>
      <c r="C70" s="47">
        <v>1</v>
      </c>
      <c r="D70" s="47" t="s">
        <v>14</v>
      </c>
      <c r="E70" s="47" t="s">
        <v>6</v>
      </c>
      <c r="F70" s="71">
        <v>13</v>
      </c>
      <c r="G70" s="51"/>
      <c r="H70" s="51">
        <f>F70*G70</f>
        <v>0</v>
      </c>
      <c r="I70" s="25"/>
      <c r="J70" s="22"/>
      <c r="K70" s="22"/>
      <c r="L70" s="22"/>
      <c r="M70" s="22"/>
      <c r="N70" s="22"/>
      <c r="O70" s="6"/>
      <c r="P70" s="35"/>
      <c r="Q70" s="6"/>
    </row>
    <row r="71" spans="1:17">
      <c r="A71" s="52"/>
      <c r="B71" s="52"/>
      <c r="C71" s="47"/>
      <c r="D71" s="47"/>
      <c r="E71" s="47"/>
      <c r="F71" s="71"/>
      <c r="G71" s="51"/>
      <c r="H71" s="51"/>
      <c r="I71" s="25"/>
      <c r="J71" s="22"/>
      <c r="K71" s="22"/>
      <c r="L71" s="22"/>
      <c r="M71" s="22"/>
      <c r="N71" s="22"/>
      <c r="O71" s="6"/>
      <c r="P71" s="35"/>
      <c r="Q71" s="6"/>
    </row>
    <row r="72" spans="1:17">
      <c r="A72" s="69" t="str">
        <f>$A$3</f>
        <v>KP</v>
      </c>
      <c r="B72" s="69">
        <f>COUNT(B$6:B71)+1</f>
        <v>10</v>
      </c>
      <c r="C72" s="73"/>
      <c r="D72" s="74" t="s">
        <v>22</v>
      </c>
      <c r="E72" s="69"/>
      <c r="F72" s="75"/>
      <c r="G72" s="70"/>
      <c r="H72" s="70"/>
      <c r="I72" s="25"/>
      <c r="J72" s="22"/>
      <c r="K72" s="22"/>
      <c r="L72" s="22"/>
      <c r="M72" s="22"/>
      <c r="N72" s="22"/>
      <c r="O72" s="6"/>
      <c r="P72" s="35"/>
      <c r="Q72" s="6"/>
    </row>
    <row r="73" spans="1:17" ht="102">
      <c r="A73" s="52"/>
      <c r="B73" s="52"/>
      <c r="C73" s="50"/>
      <c r="D73" s="26" t="s">
        <v>74</v>
      </c>
      <c r="E73" s="50"/>
      <c r="F73" s="66"/>
      <c r="G73" s="53"/>
      <c r="H73" s="54"/>
      <c r="I73" s="25"/>
      <c r="J73" s="22"/>
      <c r="K73" s="22"/>
      <c r="L73" s="22"/>
      <c r="M73" s="22"/>
      <c r="N73" s="22"/>
      <c r="O73" s="6"/>
      <c r="P73" s="35"/>
      <c r="Q73" s="6"/>
    </row>
    <row r="74" spans="1:17">
      <c r="A74" s="52"/>
      <c r="B74" s="52"/>
      <c r="C74" s="50"/>
      <c r="D74" s="26" t="s">
        <v>73</v>
      </c>
      <c r="E74" s="50"/>
      <c r="F74" s="66"/>
      <c r="G74" s="53"/>
      <c r="H74" s="54"/>
      <c r="I74" s="25"/>
      <c r="J74" s="22"/>
      <c r="K74" s="22"/>
      <c r="L74" s="22"/>
      <c r="M74" s="22"/>
      <c r="N74" s="22"/>
      <c r="O74" s="6"/>
      <c r="P74" s="35"/>
      <c r="Q74" s="6"/>
    </row>
    <row r="75" spans="1:17">
      <c r="A75" s="52"/>
      <c r="B75" s="52"/>
      <c r="C75" s="47">
        <v>1</v>
      </c>
      <c r="D75" s="47" t="s">
        <v>14</v>
      </c>
      <c r="E75" s="47" t="s">
        <v>6</v>
      </c>
      <c r="F75" s="71">
        <v>1</v>
      </c>
      <c r="G75" s="51"/>
      <c r="H75" s="51">
        <f>F75*G75</f>
        <v>0</v>
      </c>
      <c r="I75" s="25"/>
      <c r="J75" s="22"/>
      <c r="K75" s="22"/>
      <c r="L75" s="22"/>
      <c r="M75" s="22"/>
      <c r="N75" s="22"/>
      <c r="O75" s="6"/>
      <c r="P75" s="35"/>
      <c r="Q75" s="6"/>
    </row>
    <row r="76" spans="1:17">
      <c r="A76" s="52"/>
      <c r="B76" s="52"/>
      <c r="C76" s="47"/>
      <c r="D76" s="47"/>
      <c r="E76" s="47"/>
      <c r="F76" s="71"/>
      <c r="G76" s="51"/>
      <c r="H76" s="51"/>
      <c r="I76" s="25"/>
      <c r="J76" s="22"/>
      <c r="K76" s="22"/>
      <c r="L76" s="22"/>
      <c r="M76" s="22"/>
      <c r="N76" s="22"/>
      <c r="O76" s="6"/>
      <c r="P76" s="35"/>
      <c r="Q76" s="6"/>
    </row>
    <row r="77" spans="1:17" ht="25.5">
      <c r="A77" s="69" t="str">
        <f>$A$3</f>
        <v>KP</v>
      </c>
      <c r="B77" s="69">
        <f>COUNT(B$6:B76)+1</f>
        <v>11</v>
      </c>
      <c r="C77" s="73"/>
      <c r="D77" s="74" t="s">
        <v>23</v>
      </c>
      <c r="E77" s="69"/>
      <c r="F77" s="75"/>
      <c r="G77" s="70"/>
      <c r="H77" s="70"/>
      <c r="I77" s="25"/>
      <c r="J77" s="22"/>
      <c r="K77" s="22"/>
      <c r="L77" s="22"/>
      <c r="M77" s="22"/>
      <c r="N77" s="22"/>
      <c r="O77" s="6"/>
      <c r="P77" s="35"/>
      <c r="Q77" s="6"/>
    </row>
    <row r="78" spans="1:17" ht="102">
      <c r="A78" s="52"/>
      <c r="B78" s="52"/>
      <c r="C78" s="50"/>
      <c r="D78" s="26" t="s">
        <v>76</v>
      </c>
      <c r="E78" s="50"/>
      <c r="F78" s="66"/>
      <c r="G78" s="53"/>
      <c r="H78" s="54"/>
      <c r="I78" s="25"/>
      <c r="J78" s="22"/>
      <c r="K78" s="22"/>
      <c r="L78" s="22"/>
      <c r="M78" s="22"/>
      <c r="N78" s="22"/>
      <c r="O78" s="6"/>
      <c r="P78" s="35"/>
      <c r="Q78" s="6"/>
    </row>
    <row r="79" spans="1:17">
      <c r="A79" s="52"/>
      <c r="B79" s="52"/>
      <c r="C79" s="50"/>
      <c r="D79" s="26" t="s">
        <v>75</v>
      </c>
      <c r="E79" s="50"/>
      <c r="F79" s="66"/>
      <c r="G79" s="53"/>
      <c r="H79" s="54"/>
      <c r="I79" s="25"/>
      <c r="J79" s="22"/>
      <c r="K79" s="22"/>
      <c r="L79" s="22"/>
      <c r="M79" s="22"/>
      <c r="N79" s="22"/>
      <c r="O79" s="6"/>
      <c r="P79" s="35"/>
      <c r="Q79" s="6"/>
    </row>
    <row r="80" spans="1:17">
      <c r="A80" s="52"/>
      <c r="B80" s="52"/>
      <c r="C80" s="47">
        <v>1</v>
      </c>
      <c r="D80" s="47" t="s">
        <v>14</v>
      </c>
      <c r="E80" s="47" t="s">
        <v>6</v>
      </c>
      <c r="F80" s="71">
        <v>2</v>
      </c>
      <c r="G80" s="51"/>
      <c r="H80" s="51">
        <f>F80*G80</f>
        <v>0</v>
      </c>
      <c r="I80" s="25"/>
      <c r="J80" s="22"/>
      <c r="K80" s="22"/>
      <c r="L80" s="22"/>
      <c r="M80" s="22"/>
      <c r="N80" s="22"/>
      <c r="O80" s="6"/>
      <c r="P80" s="35"/>
      <c r="Q80" s="6"/>
    </row>
    <row r="81" spans="1:81">
      <c r="A81" s="52"/>
      <c r="B81" s="52"/>
      <c r="C81" s="47"/>
      <c r="D81" s="47"/>
      <c r="E81" s="47"/>
      <c r="F81" s="71"/>
      <c r="G81" s="51"/>
      <c r="H81" s="51"/>
      <c r="I81" s="25"/>
      <c r="J81" s="22"/>
      <c r="K81" s="22"/>
      <c r="L81" s="22"/>
      <c r="M81" s="22"/>
      <c r="N81" s="22"/>
      <c r="O81" s="6"/>
      <c r="P81" s="35"/>
      <c r="Q81" s="6"/>
    </row>
    <row r="82" spans="1:81" s="50" customFormat="1">
      <c r="A82" s="69" t="str">
        <f>$A$3</f>
        <v>KP</v>
      </c>
      <c r="B82" s="69">
        <f>COUNT(B$6:B78)+1</f>
        <v>12</v>
      </c>
      <c r="C82" s="73"/>
      <c r="D82" s="74" t="s">
        <v>25</v>
      </c>
      <c r="E82" s="69"/>
      <c r="F82" s="92"/>
      <c r="G82" s="70"/>
      <c r="H82" s="70"/>
      <c r="I82" s="57"/>
      <c r="J82" s="49"/>
      <c r="K82" s="49"/>
      <c r="L82" s="49"/>
      <c r="M82" s="49"/>
      <c r="N82" s="49"/>
      <c r="O82" s="55"/>
      <c r="P82" s="58"/>
      <c r="Q82" s="55"/>
    </row>
    <row r="83" spans="1:81" s="50" customFormat="1" ht="25.5">
      <c r="A83" s="26"/>
      <c r="B83" s="26"/>
      <c r="D83" s="26" t="s">
        <v>78</v>
      </c>
      <c r="E83" s="26"/>
      <c r="F83" s="72"/>
      <c r="G83" s="65"/>
      <c r="H83" s="65"/>
      <c r="I83" s="57"/>
      <c r="J83" s="49"/>
      <c r="K83" s="49"/>
      <c r="L83" s="49"/>
      <c r="M83" s="49"/>
      <c r="N83" s="49"/>
      <c r="O83" s="55"/>
      <c r="P83" s="58"/>
      <c r="Q83" s="55"/>
    </row>
    <row r="84" spans="1:81" s="50" customFormat="1">
      <c r="A84" s="26"/>
      <c r="B84" s="26"/>
      <c r="D84" s="26" t="s">
        <v>77</v>
      </c>
      <c r="E84" s="26"/>
      <c r="F84" s="72"/>
      <c r="G84" s="65"/>
      <c r="H84" s="65"/>
      <c r="I84" s="57"/>
      <c r="J84" s="49"/>
      <c r="K84" s="49"/>
      <c r="L84" s="49"/>
      <c r="M84" s="49"/>
      <c r="N84" s="49"/>
      <c r="O84" s="55"/>
      <c r="P84" s="58"/>
      <c r="Q84" s="55"/>
    </row>
    <row r="85" spans="1:81" s="50" customFormat="1">
      <c r="A85" s="52"/>
      <c r="B85" s="52"/>
      <c r="C85" s="47">
        <v>1</v>
      </c>
      <c r="D85" s="47" t="s">
        <v>14</v>
      </c>
      <c r="E85" s="47" t="s">
        <v>6</v>
      </c>
      <c r="F85" s="71">
        <v>3</v>
      </c>
      <c r="G85" s="51"/>
      <c r="H85" s="51">
        <f>F85*G85</f>
        <v>0</v>
      </c>
      <c r="I85" s="57"/>
      <c r="J85" s="49"/>
      <c r="K85" s="49"/>
      <c r="L85" s="49"/>
      <c r="M85" s="49"/>
      <c r="N85" s="49"/>
      <c r="O85" s="55"/>
      <c r="P85" s="58"/>
      <c r="Q85" s="55"/>
    </row>
    <row r="86" spans="1:81" s="50" customFormat="1">
      <c r="A86" s="52"/>
      <c r="B86" s="52"/>
      <c r="C86" s="47"/>
      <c r="D86" s="47"/>
      <c r="E86" s="47"/>
      <c r="F86" s="71"/>
      <c r="G86" s="51"/>
      <c r="H86" s="51"/>
      <c r="I86" s="57"/>
      <c r="J86" s="49"/>
      <c r="K86" s="49"/>
      <c r="L86" s="49"/>
      <c r="M86" s="49"/>
      <c r="N86" s="49"/>
      <c r="O86" s="55"/>
      <c r="P86" s="58"/>
      <c r="Q86" s="55"/>
    </row>
    <row r="87" spans="1:81" s="50" customFormat="1">
      <c r="A87" s="69" t="str">
        <f>$A$3</f>
        <v>KP</v>
      </c>
      <c r="B87" s="69">
        <f>COUNT(B$6:B82)+1</f>
        <v>13</v>
      </c>
      <c r="C87" s="73"/>
      <c r="D87" s="74" t="s">
        <v>26</v>
      </c>
      <c r="E87" s="69"/>
      <c r="F87" s="92"/>
      <c r="G87" s="70"/>
      <c r="H87" s="70"/>
      <c r="I87" s="57"/>
      <c r="J87" s="49"/>
      <c r="K87" s="49"/>
      <c r="L87" s="49"/>
      <c r="M87" s="49"/>
      <c r="N87" s="49"/>
      <c r="O87" s="55"/>
      <c r="P87" s="58"/>
      <c r="Q87" s="55"/>
    </row>
    <row r="88" spans="1:81" s="64" customFormat="1" ht="25.5">
      <c r="A88" s="26"/>
      <c r="B88" s="26"/>
      <c r="C88" s="50"/>
      <c r="D88" s="26" t="s">
        <v>83</v>
      </c>
      <c r="E88" s="26"/>
      <c r="F88" s="72"/>
      <c r="G88" s="65"/>
      <c r="H88" s="65"/>
      <c r="I88" s="57"/>
      <c r="J88" s="49"/>
      <c r="K88" s="49"/>
      <c r="L88" s="49"/>
      <c r="M88" s="49"/>
      <c r="N88" s="49"/>
      <c r="O88" s="55"/>
      <c r="P88" s="58"/>
      <c r="Q88" s="55"/>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0"/>
      <c r="BR88" s="50"/>
      <c r="BS88" s="50"/>
      <c r="BT88" s="50"/>
      <c r="BU88" s="50"/>
      <c r="BV88" s="50"/>
      <c r="BW88" s="50"/>
      <c r="BX88" s="50"/>
      <c r="BY88" s="50"/>
      <c r="BZ88" s="50"/>
      <c r="CA88" s="50"/>
      <c r="CB88" s="50"/>
      <c r="CC88" s="50"/>
    </row>
    <row r="89" spans="1:81" s="50" customFormat="1">
      <c r="A89" s="26"/>
      <c r="B89" s="26"/>
      <c r="D89" s="26" t="s">
        <v>79</v>
      </c>
      <c r="E89" s="26"/>
      <c r="F89" s="72"/>
      <c r="G89" s="65"/>
      <c r="H89" s="65"/>
      <c r="I89" s="57"/>
      <c r="J89" s="49"/>
      <c r="K89" s="49"/>
      <c r="L89" s="49"/>
      <c r="M89" s="49"/>
      <c r="N89" s="49"/>
      <c r="O89" s="55"/>
      <c r="P89" s="58"/>
      <c r="Q89" s="55"/>
    </row>
    <row r="90" spans="1:81" s="50" customFormat="1">
      <c r="A90" s="52"/>
      <c r="B90" s="52"/>
      <c r="C90" s="47">
        <v>1</v>
      </c>
      <c r="D90" s="47" t="s">
        <v>14</v>
      </c>
      <c r="E90" s="47" t="s">
        <v>6</v>
      </c>
      <c r="F90" s="71">
        <v>3</v>
      </c>
      <c r="G90" s="51"/>
      <c r="H90" s="51">
        <f>F90*G90</f>
        <v>0</v>
      </c>
      <c r="I90" s="57"/>
      <c r="J90" s="49"/>
      <c r="K90" s="49"/>
      <c r="L90" s="49"/>
      <c r="M90" s="49"/>
      <c r="N90" s="49"/>
      <c r="O90" s="55"/>
      <c r="P90" s="58"/>
      <c r="Q90" s="55"/>
    </row>
    <row r="91" spans="1:81" s="50" customFormat="1">
      <c r="A91" s="52"/>
      <c r="B91" s="52"/>
      <c r="C91" s="47"/>
      <c r="D91" s="47"/>
      <c r="E91" s="47"/>
      <c r="F91" s="71"/>
      <c r="G91" s="51"/>
      <c r="H91" s="51"/>
      <c r="I91" s="57"/>
      <c r="J91" s="49"/>
      <c r="K91" s="49"/>
      <c r="L91" s="49"/>
      <c r="M91" s="49"/>
      <c r="N91" s="49"/>
      <c r="O91" s="55"/>
      <c r="P91" s="58"/>
      <c r="Q91" s="55"/>
    </row>
    <row r="92" spans="1:81" s="50" customFormat="1">
      <c r="A92" s="69" t="str">
        <f>$A$3</f>
        <v>KP</v>
      </c>
      <c r="B92" s="69">
        <f>COUNT(B$6:B88)+1</f>
        <v>14</v>
      </c>
      <c r="C92" s="73"/>
      <c r="D92" s="74" t="s">
        <v>27</v>
      </c>
      <c r="E92" s="69"/>
      <c r="F92" s="92"/>
      <c r="G92" s="70"/>
      <c r="H92" s="70"/>
      <c r="I92" s="57"/>
      <c r="J92" s="49"/>
      <c r="K92" s="49"/>
      <c r="L92" s="49"/>
      <c r="M92" s="49"/>
      <c r="N92" s="49"/>
      <c r="O92" s="55"/>
      <c r="P92" s="58"/>
      <c r="Q92" s="55"/>
    </row>
    <row r="93" spans="1:81" s="50" customFormat="1" ht="63.75">
      <c r="A93" s="26"/>
      <c r="B93" s="26"/>
      <c r="D93" s="26" t="s">
        <v>80</v>
      </c>
      <c r="E93" s="26"/>
      <c r="F93" s="72"/>
      <c r="G93" s="65"/>
      <c r="H93" s="65"/>
      <c r="I93" s="57"/>
      <c r="J93" s="49"/>
      <c r="K93" s="49"/>
      <c r="L93" s="49"/>
      <c r="M93" s="49"/>
      <c r="N93" s="49"/>
      <c r="O93" s="55"/>
      <c r="P93" s="58"/>
      <c r="Q93" s="55"/>
    </row>
    <row r="94" spans="1:81" s="50" customFormat="1">
      <c r="A94" s="26"/>
      <c r="B94" s="26"/>
      <c r="D94" s="26" t="s">
        <v>81</v>
      </c>
      <c r="E94" s="26"/>
      <c r="F94" s="72"/>
      <c r="G94" s="65"/>
      <c r="H94" s="65"/>
      <c r="I94" s="57"/>
      <c r="J94" s="49"/>
      <c r="K94" s="49"/>
      <c r="L94" s="49"/>
      <c r="M94" s="49"/>
      <c r="N94" s="49"/>
      <c r="O94" s="55"/>
      <c r="P94" s="58"/>
      <c r="Q94" s="55"/>
    </row>
    <row r="95" spans="1:81" s="50" customFormat="1">
      <c r="A95" s="52"/>
      <c r="B95" s="52"/>
      <c r="C95" s="47">
        <v>1</v>
      </c>
      <c r="D95" s="47" t="s">
        <v>15</v>
      </c>
      <c r="E95" s="47" t="s">
        <v>6</v>
      </c>
      <c r="F95" s="71">
        <v>9</v>
      </c>
      <c r="G95" s="51"/>
      <c r="H95" s="51">
        <v>0</v>
      </c>
      <c r="I95" s="57"/>
      <c r="J95" s="49"/>
      <c r="K95" s="49"/>
      <c r="L95" s="49"/>
      <c r="M95" s="49"/>
      <c r="N95" s="49"/>
      <c r="O95" s="55"/>
      <c r="P95" s="58"/>
      <c r="Q95" s="55"/>
    </row>
    <row r="138" spans="11:11">
      <c r="K138" s="83"/>
    </row>
  </sheetData>
  <phoneticPr fontId="4" type="noConversion"/>
  <conditionalFormatting sqref="N11:N13">
    <cfRule type="duplicateValues" dxfId="0" priority="5"/>
  </conditionalFormatting>
  <pageMargins left="0.59055118110236227" right="0.19685039370078741" top="0.39370078740157483" bottom="0.19685039370078741" header="0.19685039370078741" footer="0.19685039370078741"/>
  <pageSetup paperSize="9" scale="98" orientation="portrait" horizontalDpi="1200" verticalDpi="1200" r:id="rId1"/>
  <rowBreaks count="1" manualBreakCount="1">
    <brk id="19"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4</vt:i4>
      </vt:variant>
    </vt:vector>
  </HeadingPairs>
  <TitlesOfParts>
    <vt:vector size="6" baseType="lpstr">
      <vt:lpstr>REKAPITULACIJA</vt:lpstr>
      <vt:lpstr>O.K_KOVINSKO POHIŠTVO</vt:lpstr>
      <vt:lpstr>'O.K_KOVINSKO POHIŠTVO'!Področje_tiskanja</vt:lpstr>
      <vt:lpstr>REKAPITULACIJA!Področje_tiskanja</vt:lpstr>
      <vt:lpstr>'O.K_KOVINSKO POHIŠTVO'!Print_Area</vt:lpstr>
      <vt:lpstr>REKAPITULACIJA!Print_Area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Boštjan Furlan</dc:creator>
  <cp:lastModifiedBy>Urška Mužina Rodman</cp:lastModifiedBy>
  <cp:lastPrinted>2023-07-07T05:28:56Z</cp:lastPrinted>
  <dcterms:created xsi:type="dcterms:W3CDTF">2019-06-27T17:15:55Z</dcterms:created>
  <dcterms:modified xsi:type="dcterms:W3CDTF">2023-11-22T07:42:48Z</dcterms:modified>
</cp:coreProperties>
</file>